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cper\Desktop\GLOSTER SHOW\ZGŁOSZENIE\"/>
    </mc:Choice>
  </mc:AlternateContent>
  <xr:revisionPtr revIDLastSave="0" documentId="13_ncr:1_{1935E9AA-4E4C-4FD6-8702-CB35E0DBDC29}" xr6:coauthVersionLast="47" xr6:coauthVersionMax="47" xr10:uidLastSave="{00000000-0000-0000-0000-000000000000}"/>
  <workbookProtection workbookAlgorithmName="SHA-512" workbookHashValue="zrKoOvmFeVYKfyGzBtFOJRJHx0UhE8K5tgfefyTXfWBMHPdykOMalkCNjWC1PQdvZcQ/xcKHUT7sx05zLetQGQ==" workbookSaltValue="TtMXoF6d4GUYdmrshhDy4w==" workbookSpinCount="100000" lockStructure="1"/>
  <bookViews>
    <workbookView xWindow="-108" yWindow="-108" windowWidth="23256" windowHeight="12576" xr2:uid="{00000000-000D-0000-FFFF-FFFF00000000}"/>
  </bookViews>
  <sheets>
    <sheet name="Arkusz1" sheetId="1" r:id="rId1"/>
    <sheet name="Arkusz2" sheetId="2" state="hidden" r:id="rId2"/>
    <sheet name="Arkusz3" sheetId="3" state="hidden" r:id="rId3"/>
    <sheet name="Arkusz4" sheetId="4" state="hidden" r:id="rId4"/>
  </sheets>
  <definedNames>
    <definedName name="_xlnm.Print_Titles" localSheetId="0">Arkusz1!$8:$14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</calcChain>
</file>

<file path=xl/sharedStrings.xml><?xml version="1.0" encoding="utf-8"?>
<sst xmlns="http://schemas.openxmlformats.org/spreadsheetml/2006/main" count="292" uniqueCount="47">
  <si>
    <t>1,0/0,1</t>
  </si>
  <si>
    <t>Korona</t>
  </si>
  <si>
    <t>Konsort</t>
  </si>
  <si>
    <t>młode</t>
  </si>
  <si>
    <t>młode i dorosłe</t>
  </si>
  <si>
    <t>dorosłe</t>
  </si>
  <si>
    <t>grizzle żółte, białe ( ptaki stare i młode, samce i samice )</t>
  </si>
  <si>
    <t>1,0</t>
  </si>
  <si>
    <t>0,1</t>
  </si>
  <si>
    <t>NR KLATKI</t>
  </si>
  <si>
    <t>OPIS</t>
  </si>
  <si>
    <t>Proszę wypełnić jedynie pola zaznaczone kolorem białym.</t>
  </si>
  <si>
    <t>KLASA - NR</t>
  </si>
  <si>
    <t xml:space="preserve">Imię i nazwisko </t>
  </si>
  <si>
    <t>DANE HODOWCY:</t>
  </si>
  <si>
    <t>DANE PTAKÓW:</t>
  </si>
  <si>
    <t>- przestrzeganie zasad określonych w Regulaminie Gloster Show Poland,</t>
  </si>
  <si>
    <t>- przetwarzanie danych osobowych przez Sekcję "Tylko Glostery" PZHKIPE (w tym umieszczenie danych w katalogu wystawy),</t>
  </si>
  <si>
    <t>LP</t>
  </si>
  <si>
    <t>WIEK</t>
  </si>
  <si>
    <t>PŁEĆ</t>
  </si>
  <si>
    <t>MŁODE</t>
  </si>
  <si>
    <t>DOROSŁE</t>
  </si>
  <si>
    <t>1,0 (SAMIEC)</t>
  </si>
  <si>
    <t>0,1 (SAMICA)</t>
  </si>
  <si>
    <t>Proszę sprawdzić czy opis klasy jest prawidłowy</t>
  </si>
  <si>
    <t>NIECH WYGRA NAJLEPSZY!</t>
  </si>
  <si>
    <t xml:space="preserve"> nieintensywny - zielony/zielony szek (więcej niż 75% ciemny)</t>
  </si>
  <si>
    <t xml:space="preserve"> nieintensywny - zielony szek (25% - 75% ciemny)</t>
  </si>
  <si>
    <t xml:space="preserve"> nieintensywny - żółty szek (więcej niż 75% rozjaśniony)</t>
  </si>
  <si>
    <t xml:space="preserve"> szafir/szafir szek/srebrno-brązowy (Fawn) (więcej niż 50% ciemny)</t>
  </si>
  <si>
    <t xml:space="preserve"> biały/biały szek/srebrno-brązowy (Fawn) (więcej niż 50% biały)</t>
  </si>
  <si>
    <t xml:space="preserve"> nieintensywny - cynamonowy - żółto-brązowy, szek</t>
  </si>
  <si>
    <t xml:space="preserve"> nieintensywny - cynamonowy -żółto-brązowy, szek</t>
  </si>
  <si>
    <t xml:space="preserve"> intensywny - wszystkie kolory</t>
  </si>
  <si>
    <t xml:space="preserve"> lipochromowy100%</t>
  </si>
  <si>
    <t xml:space="preserve"> lipochromowy100%  </t>
  </si>
  <si>
    <t>GLOSTER SHOW POLAND 2021</t>
  </si>
  <si>
    <t>ŚWIEBODZICE</t>
  </si>
  <si>
    <t>Adres zamieszkania</t>
  </si>
  <si>
    <t>E-mail</t>
  </si>
  <si>
    <t>Numer CIH</t>
  </si>
  <si>
    <t>Telefon kontaktowy</t>
  </si>
  <si>
    <t>DO ZOBACZENIA!</t>
  </si>
  <si>
    <r>
      <t>Wysyłając zgłoszenie na adres email:</t>
    </r>
    <r>
      <rPr>
        <u/>
        <sz val="11"/>
        <color rgb="FF0000FF"/>
        <rFont val="Arial CE"/>
        <charset val="238"/>
      </rPr>
      <t xml:space="preserve"> </t>
    </r>
    <r>
      <rPr>
        <b/>
        <u/>
        <sz val="11"/>
        <color rgb="FF0000FF"/>
        <rFont val="Arial CE"/>
        <charset val="238"/>
      </rPr>
      <t>glostershow2021@gmail.com</t>
    </r>
    <r>
      <rPr>
        <sz val="11"/>
        <color theme="0"/>
        <rFont val="Arial CE"/>
        <charset val="238"/>
      </rPr>
      <t xml:space="preserve"> wyrażasz zgodę na:</t>
    </r>
  </si>
  <si>
    <t>- fotografowanie ptaków</t>
  </si>
  <si>
    <t>ZGŁOSZENIE NA KONKURS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</si>
</sst>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b/>
      <sz val="28"/>
      <color theme="0"/>
      <name val="Arial CE"/>
      <charset val="238"/>
    </font>
    <font>
      <sz val="20"/>
      <color theme="0"/>
      <name val="Arial CE"/>
      <charset val="238"/>
    </font>
    <font>
      <sz val="10"/>
      <color theme="0"/>
      <name val="Arial CE"/>
      <charset val="238"/>
    </font>
    <font>
      <b/>
      <i/>
      <sz val="10"/>
      <color theme="0"/>
      <name val="Arial CE"/>
      <charset val="238"/>
    </font>
    <font>
      <b/>
      <sz val="10"/>
      <color theme="0"/>
      <name val="Arial CE"/>
      <charset val="238"/>
    </font>
    <font>
      <sz val="10"/>
      <color theme="1" tint="0.499984740745262"/>
      <name val="Arial CE"/>
      <charset val="238"/>
    </font>
    <font>
      <b/>
      <i/>
      <sz val="10"/>
      <color theme="1" tint="0.499984740745262"/>
      <name val="Arial CE"/>
      <charset val="238"/>
    </font>
    <font>
      <b/>
      <sz val="10"/>
      <name val="Arial CE"/>
      <charset val="238"/>
    </font>
    <font>
      <b/>
      <u/>
      <sz val="10"/>
      <color indexed="12"/>
      <name val="Arial CE"/>
      <charset val="238"/>
    </font>
    <font>
      <b/>
      <sz val="11"/>
      <color theme="0"/>
      <name val="Arial CE"/>
      <charset val="238"/>
    </font>
    <font>
      <sz val="11"/>
      <color theme="0"/>
      <name val="Arial CE"/>
      <charset val="238"/>
    </font>
    <font>
      <u/>
      <sz val="11"/>
      <color rgb="FF0000FF"/>
      <name val="Arial CE"/>
      <charset val="238"/>
    </font>
    <font>
      <b/>
      <u/>
      <sz val="11"/>
      <color rgb="FF0000FF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49" fontId="0" fillId="0" borderId="0" xfId="0" applyNumberFormat="1"/>
    <xf numFmtId="0" fontId="0" fillId="0" borderId="0" xfId="0" applyFill="1" applyProtection="1">
      <protection locked="0"/>
    </xf>
    <xf numFmtId="0" fontId="9" fillId="0" borderId="1" xfId="0" applyFont="1" applyFill="1" applyBorder="1" applyProtection="1">
      <protection locked="0"/>
    </xf>
    <xf numFmtId="0" fontId="10" fillId="0" borderId="2" xfId="1" applyFont="1" applyFill="1" applyBorder="1" applyAlignment="1" applyProtection="1">
      <protection locked="0"/>
    </xf>
    <xf numFmtId="0" fontId="9" fillId="0" borderId="1" xfId="0" applyFont="1" applyFill="1" applyBorder="1" applyAlignment="1" applyProtection="1">
      <protection locked="0"/>
    </xf>
    <xf numFmtId="0" fontId="0" fillId="0" borderId="1" xfId="0" applyFill="1" applyBorder="1" applyProtection="1">
      <protection locked="0"/>
    </xf>
    <xf numFmtId="0" fontId="4" fillId="2" borderId="0" xfId="0" applyFont="1" applyFill="1" applyProtection="1"/>
    <xf numFmtId="0" fontId="7" fillId="2" borderId="0" xfId="0" applyFont="1" applyFill="1" applyProtection="1"/>
    <xf numFmtId="0" fontId="7" fillId="2" borderId="0" xfId="0" applyFont="1" applyFill="1" applyAlignment="1" applyProtection="1"/>
    <xf numFmtId="0" fontId="8" fillId="2" borderId="0" xfId="0" applyFont="1" applyFill="1" applyProtection="1"/>
    <xf numFmtId="0" fontId="6" fillId="2" borderId="0" xfId="0" applyFont="1" applyFill="1" applyProtection="1"/>
    <xf numFmtId="0" fontId="4" fillId="2" borderId="1" xfId="0" applyFont="1" applyFill="1" applyBorder="1" applyProtection="1"/>
    <xf numFmtId="0" fontId="4" fillId="2" borderId="2" xfId="0" applyFont="1" applyFill="1" applyBorder="1" applyAlignment="1" applyProtection="1"/>
    <xf numFmtId="0" fontId="4" fillId="2" borderId="1" xfId="0" applyFont="1" applyFill="1" applyBorder="1" applyAlignment="1" applyProtection="1"/>
    <xf numFmtId="0" fontId="4" fillId="3" borderId="1" xfId="0" applyFont="1" applyFill="1" applyBorder="1" applyProtection="1"/>
    <xf numFmtId="0" fontId="4" fillId="4" borderId="0" xfId="0" applyFont="1" applyFill="1" applyProtection="1"/>
    <xf numFmtId="0" fontId="5" fillId="4" borderId="0" xfId="0" applyFont="1" applyFill="1" applyProtection="1"/>
    <xf numFmtId="0" fontId="11" fillId="3" borderId="0" xfId="0" applyFont="1" applyFill="1" applyAlignment="1" applyProtection="1">
      <alignment horizontal="center"/>
    </xf>
    <xf numFmtId="0" fontId="4" fillId="4" borderId="1" xfId="0" applyFont="1" applyFill="1" applyBorder="1" applyProtection="1"/>
    <xf numFmtId="49" fontId="4" fillId="4" borderId="0" xfId="0" applyNumberFormat="1" applyFont="1" applyFill="1" applyAlignment="1" applyProtection="1">
      <alignment horizontal="center"/>
    </xf>
    <xf numFmtId="0" fontId="4" fillId="4" borderId="1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/>
    <xf numFmtId="0" fontId="4" fillId="2" borderId="0" xfId="0" applyFont="1" applyFill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12" fillId="4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4" fillId="2" borderId="2" xfId="0" applyFont="1" applyFill="1" applyBorder="1" applyAlignment="1" applyProtection="1"/>
    <xf numFmtId="0" fontId="4" fillId="2" borderId="3" xfId="0" applyFont="1" applyFill="1" applyBorder="1" applyAlignment="1" applyProtection="1"/>
    <xf numFmtId="0" fontId="4" fillId="3" borderId="1" xfId="0" applyFont="1" applyFill="1" applyBorder="1" applyAlignment="1" applyProtection="1">
      <alignment horizontal="left"/>
    </xf>
    <xf numFmtId="0" fontId="9" fillId="0" borderId="2" xfId="0" applyFont="1" applyFill="1" applyBorder="1" applyAlignment="1" applyProtection="1">
      <protection locked="0"/>
    </xf>
    <xf numFmtId="0" fontId="9" fillId="0" borderId="3" xfId="0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0" fontId="4" fillId="2" borderId="4" xfId="0" applyFont="1" applyFill="1" applyBorder="1" applyAlignment="1" applyProtection="1"/>
    <xf numFmtId="0" fontId="4" fillId="4" borderId="2" xfId="0" applyFont="1" applyFill="1" applyBorder="1" applyAlignment="1" applyProtection="1">
      <alignment wrapText="1"/>
    </xf>
    <xf numFmtId="0" fontId="4" fillId="4" borderId="3" xfId="0" applyFont="1" applyFill="1" applyBorder="1" applyAlignment="1" applyProtection="1">
      <alignment wrapText="1"/>
    </xf>
    <xf numFmtId="0" fontId="4" fillId="4" borderId="4" xfId="0" applyFont="1" applyFill="1" applyBorder="1" applyAlignment="1" applyProtection="1">
      <alignment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74</xdr:row>
      <xdr:rowOff>160020</xdr:rowOff>
    </xdr:from>
    <xdr:to>
      <xdr:col>1</xdr:col>
      <xdr:colOff>634983</xdr:colOff>
      <xdr:row>80</xdr:row>
      <xdr:rowOff>160020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6203046-3949-4B08-85FD-DFD30B6343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0" y="13274040"/>
          <a:ext cx="855963" cy="1013460"/>
        </a:xfrm>
        <a:prstGeom prst="rect">
          <a:avLst/>
        </a:prstGeom>
      </xdr:spPr>
    </xdr:pic>
    <xdr:clientData/>
  </xdr:twoCellAnchor>
  <xdr:twoCellAnchor editAs="oneCell">
    <xdr:from>
      <xdr:col>9</xdr:col>
      <xdr:colOff>899160</xdr:colOff>
      <xdr:row>74</xdr:row>
      <xdr:rowOff>68580</xdr:rowOff>
    </xdr:from>
    <xdr:to>
      <xdr:col>9</xdr:col>
      <xdr:colOff>1985555</xdr:colOff>
      <xdr:row>80</xdr:row>
      <xdr:rowOff>137160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F4F10520-6339-411B-A11B-3A1E63EEBF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85860" y="13182600"/>
          <a:ext cx="1086395" cy="1082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3"/>
  <sheetViews>
    <sheetView tabSelected="1" zoomScaleNormal="100" workbookViewId="0">
      <pane ySplit="14" topLeftCell="A15" activePane="bottomLeft" state="frozen"/>
      <selection pane="bottomLeft" activeCell="A10" sqref="A10:D10"/>
    </sheetView>
  </sheetViews>
  <sheetFormatPr defaultRowHeight="13.2" x14ac:dyDescent="0.25"/>
  <cols>
    <col min="1" max="1" width="4.6640625" style="2" customWidth="1"/>
    <col min="2" max="3" width="10.6640625" style="2" customWidth="1"/>
    <col min="4" max="4" width="12.44140625" style="2" bestFit="1" customWidth="1"/>
    <col min="5" max="6" width="12.6640625" style="2" customWidth="1"/>
    <col min="7" max="7" width="21.6640625" style="2" customWidth="1"/>
    <col min="8" max="8" width="12.6640625" style="2" customWidth="1"/>
    <col min="9" max="9" width="18.6640625" style="2" customWidth="1"/>
    <col min="10" max="10" width="30.5546875" style="2" customWidth="1"/>
    <col min="11" max="11" width="61" style="2" hidden="1" customWidth="1"/>
    <col min="12" max="13" width="9.109375" style="2" bestFit="1" customWidth="1"/>
    <col min="14" max="16384" width="8.88671875" style="2"/>
  </cols>
  <sheetData>
    <row r="1" spans="1:11" ht="35.4" x14ac:dyDescent="0.6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35.4" x14ac:dyDescent="0.6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4.6" x14ac:dyDescent="0.4">
      <c r="A3" s="27" t="s">
        <v>46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8" t="s">
        <v>11</v>
      </c>
      <c r="B5" s="8"/>
      <c r="C5" s="8"/>
      <c r="D5" s="8"/>
      <c r="E5" s="8"/>
      <c r="F5" s="7"/>
      <c r="G5" s="9" t="s">
        <v>11</v>
      </c>
      <c r="H5" s="9"/>
      <c r="I5" s="9"/>
      <c r="J5" s="9"/>
      <c r="K5" s="7"/>
    </row>
    <row r="6" spans="1:11" x14ac:dyDescent="0.25">
      <c r="A6" s="7"/>
      <c r="B6" s="8" t="s">
        <v>21</v>
      </c>
      <c r="C6" s="8"/>
      <c r="D6" s="8" t="s">
        <v>23</v>
      </c>
      <c r="E6" s="8"/>
      <c r="F6" s="7"/>
      <c r="G6" s="7"/>
      <c r="H6" s="7"/>
      <c r="I6" s="10" t="s">
        <v>26</v>
      </c>
      <c r="J6" s="8"/>
      <c r="K6" s="7"/>
    </row>
    <row r="7" spans="1:11" x14ac:dyDescent="0.25">
      <c r="A7" s="7"/>
      <c r="B7" s="8" t="s">
        <v>22</v>
      </c>
      <c r="C7" s="8"/>
      <c r="D7" s="8" t="s">
        <v>24</v>
      </c>
      <c r="E7" s="8"/>
      <c r="F7" s="7"/>
      <c r="G7" s="23" t="s">
        <v>11</v>
      </c>
      <c r="H7" s="23"/>
      <c r="I7" s="23"/>
      <c r="J7" s="23"/>
      <c r="K7" s="7"/>
    </row>
    <row r="8" spans="1:11" x14ac:dyDescent="0.25">
      <c r="A8" s="11" t="s">
        <v>14</v>
      </c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x14ac:dyDescent="0.25">
      <c r="A9" s="28" t="s">
        <v>13</v>
      </c>
      <c r="B9" s="29"/>
      <c r="C9" s="29"/>
      <c r="D9" s="29"/>
      <c r="E9" s="28" t="s">
        <v>39</v>
      </c>
      <c r="F9" s="29"/>
      <c r="G9" s="29"/>
      <c r="H9" s="34"/>
      <c r="I9" s="12" t="s">
        <v>42</v>
      </c>
      <c r="J9" s="13" t="s">
        <v>40</v>
      </c>
      <c r="K9" s="14" t="s">
        <v>41</v>
      </c>
    </row>
    <row r="10" spans="1:11" x14ac:dyDescent="0.25">
      <c r="A10" s="31"/>
      <c r="B10" s="32"/>
      <c r="C10" s="32"/>
      <c r="D10" s="33"/>
      <c r="E10" s="31"/>
      <c r="F10" s="32"/>
      <c r="G10" s="32"/>
      <c r="H10" s="33"/>
      <c r="I10" s="3"/>
      <c r="J10" s="4"/>
      <c r="K10" s="5"/>
    </row>
    <row r="11" spans="1:1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11" t="s">
        <v>15</v>
      </c>
      <c r="B13" s="7"/>
      <c r="C13" s="7"/>
      <c r="D13" s="7"/>
      <c r="E13" s="7"/>
      <c r="F13" s="7"/>
      <c r="G13" s="7" t="s">
        <v>25</v>
      </c>
      <c r="H13" s="7"/>
      <c r="I13" s="7"/>
      <c r="J13" s="7"/>
      <c r="K13" s="7"/>
    </row>
    <row r="14" spans="1:11" x14ac:dyDescent="0.25">
      <c r="A14" s="15" t="s">
        <v>18</v>
      </c>
      <c r="B14" s="15" t="s">
        <v>9</v>
      </c>
      <c r="C14" s="15" t="s">
        <v>19</v>
      </c>
      <c r="D14" s="15" t="s">
        <v>20</v>
      </c>
      <c r="E14" s="15" t="s">
        <v>12</v>
      </c>
      <c r="F14" s="30" t="s">
        <v>10</v>
      </c>
      <c r="G14" s="30"/>
      <c r="H14" s="30"/>
      <c r="I14" s="30"/>
      <c r="J14" s="30"/>
    </row>
    <row r="15" spans="1:11" x14ac:dyDescent="0.25">
      <c r="A15" s="19">
        <v>1</v>
      </c>
      <c r="B15" s="19"/>
      <c r="C15" s="6"/>
      <c r="D15" s="6"/>
      <c r="E15" s="6"/>
      <c r="F15" s="35" t="str">
        <f>IF(E15="","",IF(OR(C15="",D15=""),"Wprowadź wiek i płeć ptaka",IF(AND(E15&lt;&gt;"",ISNUMBER(FIND(C15,IF(E15&lt;&gt;"",VLOOKUP(E15,Arkusz2!$A$2:$F$66,6),""),1))=TRUE,ISNUMBER(FIND(MID(D15,1,3),IF(E15&lt;&gt;"",VLOOKUP(E15,Arkusz2!$A$2:$F$66,6),""),1))=TRUE),VLOOKUP(E15,Arkusz2!$A$2:$F$66,6),"Błąd!!! Proszę zmienić wiek, płeć lub klasę ptaka.")))</f>
        <v/>
      </c>
      <c r="G15" s="36"/>
      <c r="H15" s="36"/>
      <c r="I15" s="36"/>
      <c r="J15" s="37"/>
    </row>
    <row r="16" spans="1:11" x14ac:dyDescent="0.25">
      <c r="A16" s="19">
        <v>2</v>
      </c>
      <c r="B16" s="19"/>
      <c r="C16" s="6"/>
      <c r="D16" s="6"/>
      <c r="E16" s="6"/>
      <c r="F16" s="21" t="str">
        <f>IF(E16="","",IF(OR(C16="",D16=""),"Wprowadź wiek i płeć ptaka",IF(AND(E16&lt;&gt;"",ISNUMBER(FIND(C16,IF(E16&lt;&gt;"",VLOOKUP(E16,Arkusz2!$A$2:$F$66,6),""),1))=TRUE,ISNUMBER(FIND(MID(D16,1,3),IF(E16&lt;&gt;"",VLOOKUP(E16,Arkusz2!$A$2:$F$66,6),""),1))=TRUE),VLOOKUP(E16,Arkusz2!$A$2:$F$66,6),"Błąd!!! Proszę zmienić wiek, płeć lub klasę ptaka.")))</f>
        <v/>
      </c>
      <c r="G16" s="22"/>
      <c r="H16" s="22"/>
      <c r="I16" s="22"/>
      <c r="J16" s="22"/>
    </row>
    <row r="17" spans="1:10" x14ac:dyDescent="0.25">
      <c r="A17" s="19">
        <v>3</v>
      </c>
      <c r="B17" s="19"/>
      <c r="C17" s="6"/>
      <c r="D17" s="6"/>
      <c r="E17" s="6"/>
      <c r="F17" s="21" t="str">
        <f>IF(E17="","",IF(OR(C17="",D17=""),"Wprowadź wiek i płeć ptaka",IF(AND(E17&lt;&gt;"",ISNUMBER(FIND(C17,IF(E17&lt;&gt;"",VLOOKUP(E17,Arkusz2!$A$2:$F$66,6),""),1))=TRUE,ISNUMBER(FIND(MID(D17,1,3),IF(E17&lt;&gt;"",VLOOKUP(E17,Arkusz2!$A$2:$F$66,6),""),1))=TRUE),VLOOKUP(E17,Arkusz2!$A$2:$F$66,6),"Błąd!!! Proszę zmienić wiek, płeć lub klasę ptaka.")))</f>
        <v/>
      </c>
      <c r="G17" s="22"/>
      <c r="H17" s="22"/>
      <c r="I17" s="22"/>
      <c r="J17" s="22"/>
    </row>
    <row r="18" spans="1:10" x14ac:dyDescent="0.25">
      <c r="A18" s="19">
        <v>4</v>
      </c>
      <c r="B18" s="19"/>
      <c r="C18" s="6"/>
      <c r="D18" s="6"/>
      <c r="E18" s="6"/>
      <c r="F18" s="21" t="str">
        <f>IF(E18="","",IF(OR(C18="",D18=""),"Wprowadź wiek i płeć ptaka",IF(AND(E18&lt;&gt;"",ISNUMBER(FIND(C18,IF(E18&lt;&gt;"",VLOOKUP(E18,Arkusz2!$A$2:$F$66,6),""),1))=TRUE,ISNUMBER(FIND(MID(D18,1,3),IF(E18&lt;&gt;"",VLOOKUP(E18,Arkusz2!$A$2:$F$66,6),""),1))=TRUE),VLOOKUP(E18,Arkusz2!$A$2:$F$66,6),"Błąd!!! Proszę zmienić wiek, płeć lub klasę ptaka.")))</f>
        <v/>
      </c>
      <c r="G18" s="22"/>
      <c r="H18" s="22"/>
      <c r="I18" s="22"/>
      <c r="J18" s="22"/>
    </row>
    <row r="19" spans="1:10" x14ac:dyDescent="0.25">
      <c r="A19" s="19">
        <v>5</v>
      </c>
      <c r="B19" s="19"/>
      <c r="C19" s="6"/>
      <c r="D19" s="6"/>
      <c r="E19" s="6"/>
      <c r="F19" s="21" t="str">
        <f>IF(E19="","",IF(OR(C19="",D19=""),"Wprowadź wiek i płeć ptaka",IF(AND(E19&lt;&gt;"",ISNUMBER(FIND(C19,IF(E19&lt;&gt;"",VLOOKUP(E19,Arkusz2!$A$2:$F$66,6),""),1))=TRUE,ISNUMBER(FIND(MID(D19,1,3),IF(E19&lt;&gt;"",VLOOKUP(E19,Arkusz2!$A$2:$F$66,6),""),1))=TRUE),VLOOKUP(E19,Arkusz2!$A$2:$F$66,6),"Błąd!!! Proszę zmienić wiek, płeć lub klasę ptaka.")))</f>
        <v/>
      </c>
      <c r="G19" s="22"/>
      <c r="H19" s="22"/>
      <c r="I19" s="22"/>
      <c r="J19" s="22"/>
    </row>
    <row r="20" spans="1:10" x14ac:dyDescent="0.25">
      <c r="A20" s="19">
        <v>6</v>
      </c>
      <c r="B20" s="19"/>
      <c r="C20" s="6"/>
      <c r="D20" s="6"/>
      <c r="E20" s="6"/>
      <c r="F20" s="21" t="str">
        <f>IF(E20="","",IF(OR(C20="",D20=""),"Wprowadź wiek i płeć ptaka",IF(AND(E20&lt;&gt;"",ISNUMBER(FIND(C20,IF(E20&lt;&gt;"",VLOOKUP(E20,Arkusz2!$A$2:$F$66,6),""),1))=TRUE,ISNUMBER(FIND(MID(D20,1,3),IF(E20&lt;&gt;"",VLOOKUP(E20,Arkusz2!$A$2:$F$66,6),""),1))=TRUE),VLOOKUP(E20,Arkusz2!$A$2:$F$66,6),"Błąd!!! Proszę zmienić wiek, płeć lub klasę ptaka.")))</f>
        <v/>
      </c>
      <c r="G20" s="22"/>
      <c r="H20" s="22"/>
      <c r="I20" s="22"/>
      <c r="J20" s="22"/>
    </row>
    <row r="21" spans="1:10" x14ac:dyDescent="0.25">
      <c r="A21" s="19">
        <v>7</v>
      </c>
      <c r="B21" s="19"/>
      <c r="C21" s="6"/>
      <c r="D21" s="6"/>
      <c r="E21" s="6"/>
      <c r="F21" s="21" t="str">
        <f>IF(E21="","",IF(OR(C21="",D21=""),"Wprowadź wiek i płeć ptaka",IF(AND(E21&lt;&gt;"",ISNUMBER(FIND(C21,IF(E21&lt;&gt;"",VLOOKUP(E21,Arkusz2!$A$2:$F$66,6),""),1))=TRUE,ISNUMBER(FIND(MID(D21,1,3),IF(E21&lt;&gt;"",VLOOKUP(E21,Arkusz2!$A$2:$F$66,6),""),1))=TRUE),VLOOKUP(E21,Arkusz2!$A$2:$F$66,6),"Błąd!!! Proszę zmienić wiek, płeć lub klasę ptaka.")))</f>
        <v/>
      </c>
      <c r="G21" s="22"/>
      <c r="H21" s="22"/>
      <c r="I21" s="22"/>
      <c r="J21" s="22"/>
    </row>
    <row r="22" spans="1:10" x14ac:dyDescent="0.25">
      <c r="A22" s="19">
        <v>8</v>
      </c>
      <c r="B22" s="19"/>
      <c r="C22" s="6"/>
      <c r="D22" s="6"/>
      <c r="E22" s="6"/>
      <c r="F22" s="21" t="str">
        <f>IF(E22="","",IF(OR(C22="",D22=""),"Wprowadź wiek i płeć ptaka",IF(AND(E22&lt;&gt;"",ISNUMBER(FIND(C22,IF(E22&lt;&gt;"",VLOOKUP(E22,Arkusz2!$A$2:$F$66,6),""),1))=TRUE,ISNUMBER(FIND(MID(D22,1,3),IF(E22&lt;&gt;"",VLOOKUP(E22,Arkusz2!$A$2:$F$66,6),""),1))=TRUE),VLOOKUP(E22,Arkusz2!$A$2:$F$66,6),"Błąd!!! Proszę zmienić wiek, płeć lub klasę ptaka.")))</f>
        <v/>
      </c>
      <c r="G22" s="22"/>
      <c r="H22" s="22"/>
      <c r="I22" s="22"/>
      <c r="J22" s="22"/>
    </row>
    <row r="23" spans="1:10" x14ac:dyDescent="0.25">
      <c r="A23" s="19">
        <v>9</v>
      </c>
      <c r="B23" s="19"/>
      <c r="C23" s="6"/>
      <c r="D23" s="6"/>
      <c r="E23" s="6"/>
      <c r="F23" s="21" t="str">
        <f>IF(E23="","",IF(OR(C23="",D23=""),"Wprowadź wiek i płeć ptaka",IF(AND(E23&lt;&gt;"",ISNUMBER(FIND(C23,IF(E23&lt;&gt;"",VLOOKUP(E23,Arkusz2!$A$2:$F$66,6),""),1))=TRUE,ISNUMBER(FIND(MID(D23,1,3),IF(E23&lt;&gt;"",VLOOKUP(E23,Arkusz2!$A$2:$F$66,6),""),1))=TRUE),VLOOKUP(E23,Arkusz2!$A$2:$F$66,6),"Błąd!!! Proszę zmienić wiek, płeć lub klasę ptaka.")))</f>
        <v/>
      </c>
      <c r="G23" s="22"/>
      <c r="H23" s="22"/>
      <c r="I23" s="22"/>
      <c r="J23" s="22"/>
    </row>
    <row r="24" spans="1:10" x14ac:dyDescent="0.25">
      <c r="A24" s="19">
        <v>10</v>
      </c>
      <c r="B24" s="19"/>
      <c r="C24" s="6"/>
      <c r="D24" s="6"/>
      <c r="E24" s="6"/>
      <c r="F24" s="21" t="str">
        <f>IF(E24="","",IF(OR(C24="",D24=""),"Wprowadź wiek i płeć ptaka",IF(AND(E24&lt;&gt;"",ISNUMBER(FIND(C24,IF(E24&lt;&gt;"",VLOOKUP(E24,Arkusz2!$A$2:$F$66,6),""),1))=TRUE,ISNUMBER(FIND(MID(D24,1,3),IF(E24&lt;&gt;"",VLOOKUP(E24,Arkusz2!$A$2:$F$66,6),""),1))=TRUE),VLOOKUP(E24,Arkusz2!$A$2:$F$66,6),"Błąd!!! Proszę zmienić wiek, płeć lub klasę ptaka.")))</f>
        <v/>
      </c>
      <c r="G24" s="22"/>
      <c r="H24" s="22"/>
      <c r="I24" s="22"/>
      <c r="J24" s="22"/>
    </row>
    <row r="25" spans="1:10" x14ac:dyDescent="0.25">
      <c r="A25" s="19">
        <v>11</v>
      </c>
      <c r="B25" s="19"/>
      <c r="C25" s="6"/>
      <c r="D25" s="6"/>
      <c r="E25" s="6"/>
      <c r="F25" s="21" t="str">
        <f>IF(E25="","",IF(OR(C25="",D25=""),"Wprowadź wiek i płeć ptaka",IF(AND(E25&lt;&gt;"",ISNUMBER(FIND(C25,IF(E25&lt;&gt;"",VLOOKUP(E25,Arkusz2!$A$2:$F$66,6),""),1))=TRUE,ISNUMBER(FIND(MID(D25,1,3),IF(E25&lt;&gt;"",VLOOKUP(E25,Arkusz2!$A$2:$F$66,6),""),1))=TRUE),VLOOKUP(E25,Arkusz2!$A$2:$F$66,6),"Błąd!!! Proszę zmienić wiek, płeć lub klasę ptaka.")))</f>
        <v/>
      </c>
      <c r="G25" s="22"/>
      <c r="H25" s="22"/>
      <c r="I25" s="22"/>
      <c r="J25" s="22"/>
    </row>
    <row r="26" spans="1:10" x14ac:dyDescent="0.25">
      <c r="A26" s="19">
        <v>12</v>
      </c>
      <c r="B26" s="19"/>
      <c r="C26" s="6"/>
      <c r="D26" s="6"/>
      <c r="E26" s="6"/>
      <c r="F26" s="21" t="str">
        <f>IF(E26="","",IF(OR(C26="",D26=""),"Wprowadź wiek i płeć ptaka",IF(AND(E26&lt;&gt;"",ISNUMBER(FIND(C26,IF(E26&lt;&gt;"",VLOOKUP(E26,Arkusz2!$A$2:$F$66,6),""),1))=TRUE,ISNUMBER(FIND(MID(D26,1,3),IF(E26&lt;&gt;"",VLOOKUP(E26,Arkusz2!$A$2:$F$66,6),""),1))=TRUE),VLOOKUP(E26,Arkusz2!$A$2:$F$66,6),"Błąd!!! Proszę zmienić wiek, płeć lub klasę ptaka.")))</f>
        <v/>
      </c>
      <c r="G26" s="22"/>
      <c r="H26" s="22"/>
      <c r="I26" s="22"/>
      <c r="J26" s="22"/>
    </row>
    <row r="27" spans="1:10" x14ac:dyDescent="0.25">
      <c r="A27" s="19">
        <v>13</v>
      </c>
      <c r="B27" s="19"/>
      <c r="C27" s="6"/>
      <c r="D27" s="6"/>
      <c r="E27" s="6"/>
      <c r="F27" s="21" t="str">
        <f>IF(E27="","",IF(OR(C27="",D27=""),"Wprowadź wiek i płeć ptaka",IF(AND(E27&lt;&gt;"",ISNUMBER(FIND(C27,IF(E27&lt;&gt;"",VLOOKUP(E27,Arkusz2!$A$2:$F$66,6),""),1))=TRUE,ISNUMBER(FIND(MID(D27,1,3),IF(E27&lt;&gt;"",VLOOKUP(E27,Arkusz2!$A$2:$F$66,6),""),1))=TRUE),VLOOKUP(E27,Arkusz2!$A$2:$F$66,6),"Błąd!!! Proszę zmienić wiek, płeć lub klasę ptaka.")))</f>
        <v/>
      </c>
      <c r="G27" s="22"/>
      <c r="H27" s="22"/>
      <c r="I27" s="22"/>
      <c r="J27" s="22"/>
    </row>
    <row r="28" spans="1:10" x14ac:dyDescent="0.25">
      <c r="A28" s="19">
        <v>14</v>
      </c>
      <c r="B28" s="19"/>
      <c r="C28" s="6"/>
      <c r="D28" s="6"/>
      <c r="E28" s="6"/>
      <c r="F28" s="21" t="str">
        <f>IF(E28="","",IF(OR(C28="",D28=""),"Wprowadź wiek i płeć ptaka",IF(AND(E28&lt;&gt;"",ISNUMBER(FIND(C28,IF(E28&lt;&gt;"",VLOOKUP(E28,Arkusz2!$A$2:$F$66,6),""),1))=TRUE,ISNUMBER(FIND(MID(D28,1,3),IF(E28&lt;&gt;"",VLOOKUP(E28,Arkusz2!$A$2:$F$66,6),""),1))=TRUE),VLOOKUP(E28,Arkusz2!$A$2:$F$66,6),"Błąd!!! Proszę zmienić wiek, płeć lub klasę ptaka.")))</f>
        <v/>
      </c>
      <c r="G28" s="22"/>
      <c r="H28" s="22"/>
      <c r="I28" s="22"/>
      <c r="J28" s="22"/>
    </row>
    <row r="29" spans="1:10" x14ac:dyDescent="0.25">
      <c r="A29" s="19">
        <v>15</v>
      </c>
      <c r="B29" s="19"/>
      <c r="C29" s="6"/>
      <c r="D29" s="6"/>
      <c r="E29" s="6"/>
      <c r="F29" s="21" t="str">
        <f>IF(E29="","",IF(OR(C29="",D29=""),"Wprowadź wiek i płeć ptaka",IF(AND(E29&lt;&gt;"",ISNUMBER(FIND(C29,IF(E29&lt;&gt;"",VLOOKUP(E29,Arkusz2!$A$2:$F$66,6),""),1))=TRUE,ISNUMBER(FIND(MID(D29,1,3),IF(E29&lt;&gt;"",VLOOKUP(E29,Arkusz2!$A$2:$F$66,6),""),1))=TRUE),VLOOKUP(E29,Arkusz2!$A$2:$F$66,6),"Błąd!!! Proszę zmienić wiek, płeć lub klasę ptaka.")))</f>
        <v/>
      </c>
      <c r="G29" s="22"/>
      <c r="H29" s="22"/>
      <c r="I29" s="22"/>
      <c r="J29" s="22"/>
    </row>
    <row r="30" spans="1:10" x14ac:dyDescent="0.25">
      <c r="A30" s="19">
        <v>16</v>
      </c>
      <c r="B30" s="19"/>
      <c r="C30" s="6"/>
      <c r="D30" s="6"/>
      <c r="E30" s="6"/>
      <c r="F30" s="21" t="str">
        <f>IF(E30="","",IF(OR(C30="",D30=""),"Wprowadź wiek i płeć ptaka",IF(AND(E30&lt;&gt;"",ISNUMBER(FIND(C30,IF(E30&lt;&gt;"",VLOOKUP(E30,Arkusz2!$A$2:$F$66,6),""),1))=TRUE,ISNUMBER(FIND(MID(D30,1,3),IF(E30&lt;&gt;"",VLOOKUP(E30,Arkusz2!$A$2:$F$66,6),""),1))=TRUE),VLOOKUP(E30,Arkusz2!$A$2:$F$66,6),"Błąd!!! Proszę zmienić wiek, płeć lub klasę ptaka.")))</f>
        <v/>
      </c>
      <c r="G30" s="22"/>
      <c r="H30" s="22"/>
      <c r="I30" s="22"/>
      <c r="J30" s="22"/>
    </row>
    <row r="31" spans="1:10" x14ac:dyDescent="0.25">
      <c r="A31" s="19">
        <v>17</v>
      </c>
      <c r="B31" s="19"/>
      <c r="C31" s="6"/>
      <c r="D31" s="6"/>
      <c r="E31" s="6"/>
      <c r="F31" s="21" t="str">
        <f>IF(E31="","",IF(OR(C31="",D31=""),"Wprowadź wiek i płeć ptaka",IF(AND(E31&lt;&gt;"",ISNUMBER(FIND(C31,IF(E31&lt;&gt;"",VLOOKUP(E31,Arkusz2!$A$2:$F$66,6),""),1))=TRUE,ISNUMBER(FIND(MID(D31,1,3),IF(E31&lt;&gt;"",VLOOKUP(E31,Arkusz2!$A$2:$F$66,6),""),1))=TRUE),VLOOKUP(E31,Arkusz2!$A$2:$F$66,6),"Błąd!!! Proszę zmienić wiek, płeć lub klasę ptaka.")))</f>
        <v/>
      </c>
      <c r="G31" s="22"/>
      <c r="H31" s="22"/>
      <c r="I31" s="22"/>
      <c r="J31" s="22"/>
    </row>
    <row r="32" spans="1:10" x14ac:dyDescent="0.25">
      <c r="A32" s="19">
        <v>18</v>
      </c>
      <c r="B32" s="19"/>
      <c r="C32" s="6"/>
      <c r="D32" s="6"/>
      <c r="E32" s="6"/>
      <c r="F32" s="21" t="str">
        <f>IF(E32="","",IF(OR(C32="",D32=""),"Wprowadź wiek i płeć ptaka",IF(AND(E32&lt;&gt;"",ISNUMBER(FIND(C32,IF(E32&lt;&gt;"",VLOOKUP(E32,Arkusz2!$A$2:$F$66,6),""),1))=TRUE,ISNUMBER(FIND(MID(D32,1,3),IF(E32&lt;&gt;"",VLOOKUP(E32,Arkusz2!$A$2:$F$66,6),""),1))=TRUE),VLOOKUP(E32,Arkusz2!$A$2:$F$66,6),"Błąd!!! Proszę zmienić wiek, płeć lub klasę ptaka.")))</f>
        <v/>
      </c>
      <c r="G32" s="22"/>
      <c r="H32" s="22"/>
      <c r="I32" s="22"/>
      <c r="J32" s="22"/>
    </row>
    <row r="33" spans="1:10" x14ac:dyDescent="0.25">
      <c r="A33" s="19">
        <v>19</v>
      </c>
      <c r="B33" s="19"/>
      <c r="C33" s="6"/>
      <c r="D33" s="6"/>
      <c r="E33" s="6"/>
      <c r="F33" s="21" t="str">
        <f>IF(E33="","",IF(OR(C33="",D33=""),"Wprowadź wiek i płeć ptaka",IF(AND(E33&lt;&gt;"",ISNUMBER(FIND(C33,IF(E33&lt;&gt;"",VLOOKUP(E33,Arkusz2!$A$2:$F$66,6),""),1))=TRUE,ISNUMBER(FIND(MID(D33,1,3),IF(E33&lt;&gt;"",VLOOKUP(E33,Arkusz2!$A$2:$F$66,6),""),1))=TRUE),VLOOKUP(E33,Arkusz2!$A$2:$F$66,6),"Błąd!!! Proszę zmienić wiek, płeć lub klasę ptaka.")))</f>
        <v/>
      </c>
      <c r="G33" s="22"/>
      <c r="H33" s="22"/>
      <c r="I33" s="22"/>
      <c r="J33" s="22"/>
    </row>
    <row r="34" spans="1:10" x14ac:dyDescent="0.25">
      <c r="A34" s="19">
        <v>20</v>
      </c>
      <c r="B34" s="19"/>
      <c r="C34" s="6"/>
      <c r="D34" s="6"/>
      <c r="E34" s="6"/>
      <c r="F34" s="21" t="str">
        <f>IF(E34="","",IF(OR(C34="",D34=""),"Wprowadź wiek i płeć ptaka",IF(AND(E34&lt;&gt;"",ISNUMBER(FIND(C34,IF(E34&lt;&gt;"",VLOOKUP(E34,Arkusz2!$A$2:$F$66,6),""),1))=TRUE,ISNUMBER(FIND(MID(D34,1,3),IF(E34&lt;&gt;"",VLOOKUP(E34,Arkusz2!$A$2:$F$66,6),""),1))=TRUE),VLOOKUP(E34,Arkusz2!$A$2:$F$66,6),"Błąd!!! Proszę zmienić wiek, płeć lub klasę ptaka.")))</f>
        <v/>
      </c>
      <c r="G34" s="22"/>
      <c r="H34" s="22"/>
      <c r="I34" s="22"/>
      <c r="J34" s="22"/>
    </row>
    <row r="35" spans="1:10" x14ac:dyDescent="0.25">
      <c r="A35" s="19">
        <v>21</v>
      </c>
      <c r="B35" s="19"/>
      <c r="C35" s="6"/>
      <c r="D35" s="6"/>
      <c r="E35" s="6"/>
      <c r="F35" s="21" t="str">
        <f>IF(E35="","",IF(OR(C35="",D35=""),"Wprowadź wiek i płeć ptaka",IF(AND(E35&lt;&gt;"",ISNUMBER(FIND(C35,IF(E35&lt;&gt;"",VLOOKUP(E35,Arkusz2!$A$2:$F$66,6),""),1))=TRUE,ISNUMBER(FIND(MID(D35,1,3),IF(E35&lt;&gt;"",VLOOKUP(E35,Arkusz2!$A$2:$F$66,6),""),1))=TRUE),VLOOKUP(E35,Arkusz2!$A$2:$F$66,6),"Błąd!!! Proszę zmienić wiek, płeć lub klasę ptaka.")))</f>
        <v/>
      </c>
      <c r="G35" s="22"/>
      <c r="H35" s="22"/>
      <c r="I35" s="22"/>
      <c r="J35" s="22"/>
    </row>
    <row r="36" spans="1:10" x14ac:dyDescent="0.25">
      <c r="A36" s="19">
        <v>22</v>
      </c>
      <c r="B36" s="19"/>
      <c r="C36" s="6"/>
      <c r="D36" s="6"/>
      <c r="E36" s="6"/>
      <c r="F36" s="21" t="str">
        <f>IF(E36="","",IF(OR(C36="",D36=""),"Wprowadź wiek i płeć ptaka",IF(AND(E36&lt;&gt;"",ISNUMBER(FIND(C36,IF(E36&lt;&gt;"",VLOOKUP(E36,Arkusz2!$A$2:$F$66,6),""),1))=TRUE,ISNUMBER(FIND(MID(D36,1,3),IF(E36&lt;&gt;"",VLOOKUP(E36,Arkusz2!$A$2:$F$66,6),""),1))=TRUE),VLOOKUP(E36,Arkusz2!$A$2:$F$66,6),"Błąd!!! Proszę zmienić wiek, płeć lub klasę ptaka.")))</f>
        <v/>
      </c>
      <c r="G36" s="22"/>
      <c r="H36" s="22"/>
      <c r="I36" s="22"/>
      <c r="J36" s="22"/>
    </row>
    <row r="37" spans="1:10" x14ac:dyDescent="0.25">
      <c r="A37" s="19">
        <v>23</v>
      </c>
      <c r="B37" s="19"/>
      <c r="C37" s="6"/>
      <c r="D37" s="6"/>
      <c r="E37" s="6"/>
      <c r="F37" s="21" t="str">
        <f>IF(E37="","",IF(OR(C37="",D37=""),"Wprowadź wiek i płeć ptaka",IF(AND(E37&lt;&gt;"",ISNUMBER(FIND(C37,IF(E37&lt;&gt;"",VLOOKUP(E37,Arkusz2!$A$2:$F$66,6),""),1))=TRUE,ISNUMBER(FIND(MID(D37,1,3),IF(E37&lt;&gt;"",VLOOKUP(E37,Arkusz2!$A$2:$F$66,6),""),1))=TRUE),VLOOKUP(E37,Arkusz2!$A$2:$F$66,6),"Błąd!!! Proszę zmienić wiek, płeć lub klasę ptaka.")))</f>
        <v/>
      </c>
      <c r="G37" s="22"/>
      <c r="H37" s="22"/>
      <c r="I37" s="22"/>
      <c r="J37" s="22"/>
    </row>
    <row r="38" spans="1:10" x14ac:dyDescent="0.25">
      <c r="A38" s="19">
        <v>24</v>
      </c>
      <c r="B38" s="19"/>
      <c r="C38" s="6"/>
      <c r="D38" s="6"/>
      <c r="E38" s="6"/>
      <c r="F38" s="21" t="str">
        <f>IF(E38="","",IF(OR(C38="",D38=""),"Wprowadź wiek i płeć ptaka",IF(AND(E38&lt;&gt;"",ISNUMBER(FIND(C38,IF(E38&lt;&gt;"",VLOOKUP(E38,Arkusz2!$A$2:$F$66,6),""),1))=TRUE,ISNUMBER(FIND(MID(D38,1,3),IF(E38&lt;&gt;"",VLOOKUP(E38,Arkusz2!$A$2:$F$66,6),""),1))=TRUE),VLOOKUP(E38,Arkusz2!$A$2:$F$66,6),"Błąd!!! Proszę zmienić wiek, płeć lub klasę ptaka.")))</f>
        <v/>
      </c>
      <c r="G38" s="22"/>
      <c r="H38" s="22"/>
      <c r="I38" s="22"/>
      <c r="J38" s="22"/>
    </row>
    <row r="39" spans="1:10" x14ac:dyDescent="0.25">
      <c r="A39" s="19">
        <v>25</v>
      </c>
      <c r="B39" s="19"/>
      <c r="C39" s="6"/>
      <c r="D39" s="6"/>
      <c r="E39" s="6"/>
      <c r="F39" s="21" t="str">
        <f>IF(E39="","",IF(OR(C39="",D39=""),"Wprowadź wiek i płeć ptaka",IF(AND(E39&lt;&gt;"",ISNUMBER(FIND(C39,IF(E39&lt;&gt;"",VLOOKUP(E39,Arkusz2!$A$2:$F$66,6),""),1))=TRUE,ISNUMBER(FIND(MID(D39,1,3),IF(E39&lt;&gt;"",VLOOKUP(E39,Arkusz2!$A$2:$F$66,6),""),1))=TRUE),VLOOKUP(E39,Arkusz2!$A$2:$F$66,6),"Błąd!!! Proszę zmienić wiek, płeć lub klasę ptaka.")))</f>
        <v/>
      </c>
      <c r="G39" s="22"/>
      <c r="H39" s="22"/>
      <c r="I39" s="22"/>
      <c r="J39" s="22"/>
    </row>
    <row r="40" spans="1:10" x14ac:dyDescent="0.25">
      <c r="A40" s="19">
        <v>26</v>
      </c>
      <c r="B40" s="19"/>
      <c r="C40" s="6"/>
      <c r="D40" s="6"/>
      <c r="E40" s="6"/>
      <c r="F40" s="21" t="str">
        <f>IF(E40="","",IF(OR(C40="",D40=""),"Wprowadź wiek i płeć ptaka",IF(AND(E40&lt;&gt;"",ISNUMBER(FIND(C40,IF(E40&lt;&gt;"",VLOOKUP(E40,Arkusz2!$A$2:$F$66,6),""),1))=TRUE,ISNUMBER(FIND(MID(D40,1,3),IF(E40&lt;&gt;"",VLOOKUP(E40,Arkusz2!$A$2:$F$66,6),""),1))=TRUE),VLOOKUP(E40,Arkusz2!$A$2:$F$66,6),"Błąd!!! Proszę zmienić wiek, płeć lub klasę ptaka.")))</f>
        <v/>
      </c>
      <c r="G40" s="22"/>
      <c r="H40" s="22"/>
      <c r="I40" s="22"/>
      <c r="J40" s="22"/>
    </row>
    <row r="41" spans="1:10" x14ac:dyDescent="0.25">
      <c r="A41" s="19">
        <v>27</v>
      </c>
      <c r="B41" s="19"/>
      <c r="C41" s="6"/>
      <c r="D41" s="6"/>
      <c r="E41" s="6"/>
      <c r="F41" s="21" t="str">
        <f>IF(E41="","",IF(OR(C41="",D41=""),"Wprowadź wiek i płeć ptaka",IF(AND(E41&lt;&gt;"",ISNUMBER(FIND(C41,IF(E41&lt;&gt;"",VLOOKUP(E41,Arkusz2!$A$2:$F$66,6),""),1))=TRUE,ISNUMBER(FIND(MID(D41,1,3),IF(E41&lt;&gt;"",VLOOKUP(E41,Arkusz2!$A$2:$F$66,6),""),1))=TRUE),VLOOKUP(E41,Arkusz2!$A$2:$F$66,6),"Błąd!!! Proszę zmienić wiek, płeć lub klasę ptaka.")))</f>
        <v/>
      </c>
      <c r="G41" s="22"/>
      <c r="H41" s="22"/>
      <c r="I41" s="22"/>
      <c r="J41" s="22"/>
    </row>
    <row r="42" spans="1:10" x14ac:dyDescent="0.25">
      <c r="A42" s="19">
        <v>28</v>
      </c>
      <c r="B42" s="19"/>
      <c r="C42" s="6"/>
      <c r="D42" s="6"/>
      <c r="E42" s="6"/>
      <c r="F42" s="21" t="str">
        <f>IF(E42="","",IF(OR(C42="",D42=""),"Wprowadź wiek i płeć ptaka",IF(AND(E42&lt;&gt;"",ISNUMBER(FIND(C42,IF(E42&lt;&gt;"",VLOOKUP(E42,Arkusz2!$A$2:$F$66,6),""),1))=TRUE,ISNUMBER(FIND(MID(D42,1,3),IF(E42&lt;&gt;"",VLOOKUP(E42,Arkusz2!$A$2:$F$66,6),""),1))=TRUE),VLOOKUP(E42,Arkusz2!$A$2:$F$66,6),"Błąd!!! Proszę zmienić wiek, płeć lub klasę ptaka.")))</f>
        <v/>
      </c>
      <c r="G42" s="22"/>
      <c r="H42" s="22"/>
      <c r="I42" s="22"/>
      <c r="J42" s="22"/>
    </row>
    <row r="43" spans="1:10" x14ac:dyDescent="0.25">
      <c r="A43" s="19">
        <v>29</v>
      </c>
      <c r="B43" s="19"/>
      <c r="C43" s="6"/>
      <c r="D43" s="6"/>
      <c r="E43" s="6"/>
      <c r="F43" s="21" t="str">
        <f>IF(E43="","",IF(OR(C43="",D43=""),"Wprowadź wiek i płeć ptaka",IF(AND(E43&lt;&gt;"",ISNUMBER(FIND(C43,IF(E43&lt;&gt;"",VLOOKUP(E43,Arkusz2!$A$2:$F$66,6),""),1))=TRUE,ISNUMBER(FIND(MID(D43,1,3),IF(E43&lt;&gt;"",VLOOKUP(E43,Arkusz2!$A$2:$F$66,6),""),1))=TRUE),VLOOKUP(E43,Arkusz2!$A$2:$F$66,6),"Błąd!!! Proszę zmienić wiek, płeć lub klasę ptaka.")))</f>
        <v/>
      </c>
      <c r="G43" s="22"/>
      <c r="H43" s="22"/>
      <c r="I43" s="22"/>
      <c r="J43" s="22"/>
    </row>
    <row r="44" spans="1:10" x14ac:dyDescent="0.25">
      <c r="A44" s="19">
        <v>30</v>
      </c>
      <c r="B44" s="19"/>
      <c r="C44" s="6"/>
      <c r="D44" s="6"/>
      <c r="E44" s="6"/>
      <c r="F44" s="21" t="str">
        <f>IF(E44="","",IF(OR(C44="",D44=""),"Wprowadź wiek i płeć ptaka",IF(AND(E44&lt;&gt;"",ISNUMBER(FIND(C44,IF(E44&lt;&gt;"",VLOOKUP(E44,Arkusz2!$A$2:$F$66,6),""),1))=TRUE,ISNUMBER(FIND(MID(D44,1,3),IF(E44&lt;&gt;"",VLOOKUP(E44,Arkusz2!$A$2:$F$66,6),""),1))=TRUE),VLOOKUP(E44,Arkusz2!$A$2:$F$66,6),"Błąd!!! Proszę zmienić wiek, płeć lub klasę ptaka.")))</f>
        <v/>
      </c>
      <c r="G44" s="22"/>
      <c r="H44" s="22"/>
      <c r="I44" s="22"/>
      <c r="J44" s="22"/>
    </row>
    <row r="45" spans="1:10" x14ac:dyDescent="0.25">
      <c r="A45" s="19">
        <v>31</v>
      </c>
      <c r="B45" s="19"/>
      <c r="C45" s="6"/>
      <c r="D45" s="6"/>
      <c r="E45" s="6"/>
      <c r="F45" s="21" t="str">
        <f>IF(E45="","",IF(OR(C45="",D45=""),"Wprowadź wiek i płeć ptaka",IF(AND(E45&lt;&gt;"",ISNUMBER(FIND(C45,IF(E45&lt;&gt;"",VLOOKUP(E45,Arkusz2!$A$2:$F$66,6),""),1))=TRUE,ISNUMBER(FIND(MID(D45,1,3),IF(E45&lt;&gt;"",VLOOKUP(E45,Arkusz2!$A$2:$F$66,6),""),1))=TRUE),VLOOKUP(E45,Arkusz2!$A$2:$F$66,6),"Błąd!!! Proszę zmienić wiek, płeć lub klasę ptaka.")))</f>
        <v/>
      </c>
      <c r="G45" s="22"/>
      <c r="H45" s="22"/>
      <c r="I45" s="22"/>
      <c r="J45" s="22"/>
    </row>
    <row r="46" spans="1:10" x14ac:dyDescent="0.25">
      <c r="A46" s="19">
        <v>32</v>
      </c>
      <c r="B46" s="19"/>
      <c r="C46" s="6"/>
      <c r="D46" s="6"/>
      <c r="E46" s="6"/>
      <c r="F46" s="21" t="str">
        <f>IF(E46="","",IF(OR(C46="",D46=""),"Wprowadź wiek i płeć ptaka",IF(AND(E46&lt;&gt;"",ISNUMBER(FIND(C46,IF(E46&lt;&gt;"",VLOOKUP(E46,Arkusz2!$A$2:$F$66,6),""),1))=TRUE,ISNUMBER(FIND(MID(D46,1,3),IF(E46&lt;&gt;"",VLOOKUP(E46,Arkusz2!$A$2:$F$66,6),""),1))=TRUE),VLOOKUP(E46,Arkusz2!$A$2:$F$66,6),"Błąd!!! Proszę zmienić wiek, płeć lub klasę ptaka.")))</f>
        <v/>
      </c>
      <c r="G46" s="22"/>
      <c r="H46" s="22"/>
      <c r="I46" s="22"/>
      <c r="J46" s="22"/>
    </row>
    <row r="47" spans="1:10" x14ac:dyDescent="0.25">
      <c r="A47" s="19">
        <v>33</v>
      </c>
      <c r="B47" s="19"/>
      <c r="C47" s="6"/>
      <c r="D47" s="6"/>
      <c r="E47" s="6"/>
      <c r="F47" s="21" t="str">
        <f>IF(E47="","",IF(OR(C47="",D47=""),"Wprowadź wiek i płeć ptaka",IF(AND(E47&lt;&gt;"",ISNUMBER(FIND(C47,IF(E47&lt;&gt;"",VLOOKUP(E47,Arkusz2!$A$2:$F$66,6),""),1))=TRUE,ISNUMBER(FIND(MID(D47,1,3),IF(E47&lt;&gt;"",VLOOKUP(E47,Arkusz2!$A$2:$F$66,6),""),1))=TRUE),VLOOKUP(E47,Arkusz2!$A$2:$F$66,6),"Błąd!!! Proszę zmienić wiek, płeć lub klasę ptaka.")))</f>
        <v/>
      </c>
      <c r="G47" s="22"/>
      <c r="H47" s="22"/>
      <c r="I47" s="22"/>
      <c r="J47" s="22"/>
    </row>
    <row r="48" spans="1:10" x14ac:dyDescent="0.25">
      <c r="A48" s="19">
        <v>34</v>
      </c>
      <c r="B48" s="19"/>
      <c r="C48" s="6"/>
      <c r="D48" s="6"/>
      <c r="E48" s="6"/>
      <c r="F48" s="21" t="str">
        <f>IF(E48="","",IF(OR(C48="",D48=""),"Wprowadź wiek i płeć ptaka",IF(AND(E48&lt;&gt;"",ISNUMBER(FIND(C48,IF(E48&lt;&gt;"",VLOOKUP(E48,Arkusz2!$A$2:$F$66,6),""),1))=TRUE,ISNUMBER(FIND(MID(D48,1,3),IF(E48&lt;&gt;"",VLOOKUP(E48,Arkusz2!$A$2:$F$66,6),""),1))=TRUE),VLOOKUP(E48,Arkusz2!$A$2:$F$66,6),"Błąd!!! Proszę zmienić wiek, płeć lub klasę ptaka.")))</f>
        <v/>
      </c>
      <c r="G48" s="22"/>
      <c r="H48" s="22"/>
      <c r="I48" s="22"/>
      <c r="J48" s="22"/>
    </row>
    <row r="49" spans="1:10" x14ac:dyDescent="0.25">
      <c r="A49" s="19">
        <v>35</v>
      </c>
      <c r="B49" s="19"/>
      <c r="C49" s="6"/>
      <c r="D49" s="6"/>
      <c r="E49" s="6"/>
      <c r="F49" s="21" t="str">
        <f>IF(E49="","",IF(OR(C49="",D49=""),"Wprowadź wiek i płeć ptaka",IF(AND(E49&lt;&gt;"",ISNUMBER(FIND(C49,IF(E49&lt;&gt;"",VLOOKUP(E49,Arkusz2!$A$2:$F$66,6),""),1))=TRUE,ISNUMBER(FIND(MID(D49,1,3),IF(E49&lt;&gt;"",VLOOKUP(E49,Arkusz2!$A$2:$F$66,6),""),1))=TRUE),VLOOKUP(E49,Arkusz2!$A$2:$F$66,6),"Błąd!!! Proszę zmienić wiek, płeć lub klasę ptaka.")))</f>
        <v/>
      </c>
      <c r="G49" s="22"/>
      <c r="H49" s="22"/>
      <c r="I49" s="22"/>
      <c r="J49" s="22"/>
    </row>
    <row r="50" spans="1:10" x14ac:dyDescent="0.25">
      <c r="A50" s="19">
        <v>36</v>
      </c>
      <c r="B50" s="19"/>
      <c r="C50" s="6"/>
      <c r="D50" s="6"/>
      <c r="E50" s="6"/>
      <c r="F50" s="21" t="str">
        <f>IF(E50="","",IF(OR(C50="",D50=""),"Wprowadź wiek i płeć ptaka",IF(AND(E50&lt;&gt;"",ISNUMBER(FIND(C50,IF(E50&lt;&gt;"",VLOOKUP(E50,Arkusz2!$A$2:$F$66,6),""),1))=TRUE,ISNUMBER(FIND(MID(D50,1,3),IF(E50&lt;&gt;"",VLOOKUP(E50,Arkusz2!$A$2:$F$66,6),""),1))=TRUE),VLOOKUP(E50,Arkusz2!$A$2:$F$66,6),"Błąd!!! Proszę zmienić wiek, płeć lub klasę ptaka.")))</f>
        <v/>
      </c>
      <c r="G50" s="22"/>
      <c r="H50" s="22"/>
      <c r="I50" s="22"/>
      <c r="J50" s="22"/>
    </row>
    <row r="51" spans="1:10" x14ac:dyDescent="0.25">
      <c r="A51" s="19">
        <v>37</v>
      </c>
      <c r="B51" s="19"/>
      <c r="C51" s="6"/>
      <c r="D51" s="6"/>
      <c r="E51" s="6"/>
      <c r="F51" s="21" t="str">
        <f>IF(E51="","",IF(OR(C51="",D51=""),"Wprowadź wiek i płeć ptaka",IF(AND(E51&lt;&gt;"",ISNUMBER(FIND(C51,IF(E51&lt;&gt;"",VLOOKUP(E51,Arkusz2!$A$2:$F$66,6),""),1))=TRUE,ISNUMBER(FIND(MID(D51,1,3),IF(E51&lt;&gt;"",VLOOKUP(E51,Arkusz2!$A$2:$F$66,6),""),1))=TRUE),VLOOKUP(E51,Arkusz2!$A$2:$F$66,6),"Błąd!!! Proszę zmienić wiek, płeć lub klasę ptaka.")))</f>
        <v/>
      </c>
      <c r="G51" s="22"/>
      <c r="H51" s="22"/>
      <c r="I51" s="22"/>
      <c r="J51" s="22"/>
    </row>
    <row r="52" spans="1:10" x14ac:dyDescent="0.25">
      <c r="A52" s="19">
        <v>38</v>
      </c>
      <c r="B52" s="19"/>
      <c r="C52" s="6"/>
      <c r="D52" s="6"/>
      <c r="E52" s="6"/>
      <c r="F52" s="21" t="str">
        <f>IF(E52="","",IF(OR(C52="",D52=""),"Wprowadź wiek i płeć ptaka",IF(AND(E52&lt;&gt;"",ISNUMBER(FIND(C52,IF(E52&lt;&gt;"",VLOOKUP(E52,Arkusz2!$A$2:$F$66,6),""),1))=TRUE,ISNUMBER(FIND(MID(D52,1,3),IF(E52&lt;&gt;"",VLOOKUP(E52,Arkusz2!$A$2:$F$66,6),""),1))=TRUE),VLOOKUP(E52,Arkusz2!$A$2:$F$66,6),"Błąd!!! Proszę zmienić wiek, płeć lub klasę ptaka.")))</f>
        <v/>
      </c>
      <c r="G52" s="22"/>
      <c r="H52" s="22"/>
      <c r="I52" s="22"/>
      <c r="J52" s="22"/>
    </row>
    <row r="53" spans="1:10" x14ac:dyDescent="0.25">
      <c r="A53" s="19">
        <v>39</v>
      </c>
      <c r="B53" s="19"/>
      <c r="C53" s="6"/>
      <c r="D53" s="6"/>
      <c r="E53" s="6"/>
      <c r="F53" s="21" t="str">
        <f>IF(E53="","",IF(OR(C53="",D53=""),"Wprowadź wiek i płeć ptaka",IF(AND(E53&lt;&gt;"",ISNUMBER(FIND(C53,IF(E53&lt;&gt;"",VLOOKUP(E53,Arkusz2!$A$2:$F$66,6),""),1))=TRUE,ISNUMBER(FIND(MID(D53,1,3),IF(E53&lt;&gt;"",VLOOKUP(E53,Arkusz2!$A$2:$F$66,6),""),1))=TRUE),VLOOKUP(E53,Arkusz2!$A$2:$F$66,6),"Błąd!!! Proszę zmienić wiek, płeć lub klasę ptaka.")))</f>
        <v/>
      </c>
      <c r="G53" s="22"/>
      <c r="H53" s="22"/>
      <c r="I53" s="22"/>
      <c r="J53" s="22"/>
    </row>
    <row r="54" spans="1:10" x14ac:dyDescent="0.25">
      <c r="A54" s="19">
        <v>40</v>
      </c>
      <c r="B54" s="19"/>
      <c r="C54" s="6"/>
      <c r="D54" s="6"/>
      <c r="E54" s="6"/>
      <c r="F54" s="21" t="str">
        <f>IF(E54="","",IF(OR(C54="",D54=""),"Wprowadź wiek i płeć ptaka",IF(AND(E54&lt;&gt;"",ISNUMBER(FIND(C54,IF(E54&lt;&gt;"",VLOOKUP(E54,Arkusz2!$A$2:$F$66,6),""),1))=TRUE,ISNUMBER(FIND(MID(D54,1,3),IF(E54&lt;&gt;"",VLOOKUP(E54,Arkusz2!$A$2:$F$66,6),""),1))=TRUE),VLOOKUP(E54,Arkusz2!$A$2:$F$66,6),"Błąd!!! Proszę zmienić wiek, płeć lub klasę ptaka.")))</f>
        <v/>
      </c>
      <c r="G54" s="22"/>
      <c r="H54" s="22"/>
      <c r="I54" s="22"/>
      <c r="J54" s="22"/>
    </row>
    <row r="55" spans="1:10" x14ac:dyDescent="0.25">
      <c r="A55" s="19">
        <v>41</v>
      </c>
      <c r="B55" s="19"/>
      <c r="C55" s="6"/>
      <c r="D55" s="6"/>
      <c r="E55" s="6"/>
      <c r="F55" s="21" t="str">
        <f>IF(E55="","",IF(OR(C55="",D55=""),"Wprowadź wiek i płeć ptaka",IF(AND(E55&lt;&gt;"",ISNUMBER(FIND(C55,IF(E55&lt;&gt;"",VLOOKUP(E55,Arkusz2!$A$2:$F$66,6),""),1))=TRUE,ISNUMBER(FIND(MID(D55,1,3),IF(E55&lt;&gt;"",VLOOKUP(E55,Arkusz2!$A$2:$F$66,6),""),1))=TRUE),VLOOKUP(E55,Arkusz2!$A$2:$F$66,6),"Błąd!!! Proszę zmienić wiek, płeć lub klasę ptaka.")))</f>
        <v/>
      </c>
      <c r="G55" s="22"/>
      <c r="H55" s="22"/>
      <c r="I55" s="22"/>
      <c r="J55" s="22"/>
    </row>
    <row r="56" spans="1:10" x14ac:dyDescent="0.25">
      <c r="A56" s="19">
        <v>42</v>
      </c>
      <c r="B56" s="19"/>
      <c r="C56" s="6"/>
      <c r="D56" s="6"/>
      <c r="E56" s="6"/>
      <c r="F56" s="21" t="str">
        <f>IF(E56="","",IF(OR(C56="",D56=""),"Wprowadź wiek i płeć ptaka",IF(AND(E56&lt;&gt;"",ISNUMBER(FIND(C56,IF(E56&lt;&gt;"",VLOOKUP(E56,Arkusz2!$A$2:$F$66,6),""),1))=TRUE,ISNUMBER(FIND(MID(D56,1,3),IF(E56&lt;&gt;"",VLOOKUP(E56,Arkusz2!$A$2:$F$66,6),""),1))=TRUE),VLOOKUP(E56,Arkusz2!$A$2:$F$66,6),"Błąd!!! Proszę zmienić wiek, płeć lub klasę ptaka.")))</f>
        <v/>
      </c>
      <c r="G56" s="22"/>
      <c r="H56" s="22"/>
      <c r="I56" s="22"/>
      <c r="J56" s="22"/>
    </row>
    <row r="57" spans="1:10" x14ac:dyDescent="0.25">
      <c r="A57" s="19">
        <v>43</v>
      </c>
      <c r="B57" s="19"/>
      <c r="C57" s="6"/>
      <c r="D57" s="6"/>
      <c r="E57" s="6"/>
      <c r="F57" s="21" t="str">
        <f>IF(E57="","",IF(OR(C57="",D57=""),"Wprowadź wiek i płeć ptaka",IF(AND(E57&lt;&gt;"",ISNUMBER(FIND(C57,IF(E57&lt;&gt;"",VLOOKUP(E57,Arkusz2!$A$2:$F$66,6),""),1))=TRUE,ISNUMBER(FIND(MID(D57,1,3),IF(E57&lt;&gt;"",VLOOKUP(E57,Arkusz2!$A$2:$F$66,6),""),1))=TRUE),VLOOKUP(E57,Arkusz2!$A$2:$F$66,6),"Błąd!!! Proszę zmienić wiek, płeć lub klasę ptaka.")))</f>
        <v/>
      </c>
      <c r="G57" s="22"/>
      <c r="H57" s="22"/>
      <c r="I57" s="22"/>
      <c r="J57" s="22"/>
    </row>
    <row r="58" spans="1:10" x14ac:dyDescent="0.25">
      <c r="A58" s="19">
        <v>44</v>
      </c>
      <c r="B58" s="19"/>
      <c r="C58" s="6"/>
      <c r="D58" s="6"/>
      <c r="E58" s="6"/>
      <c r="F58" s="21" t="str">
        <f>IF(E58="","",IF(OR(C58="",D58=""),"Wprowadź wiek i płeć ptaka",IF(AND(E58&lt;&gt;"",ISNUMBER(FIND(C58,IF(E58&lt;&gt;"",VLOOKUP(E58,Arkusz2!$A$2:$F$66,6),""),1))=TRUE,ISNUMBER(FIND(MID(D58,1,3),IF(E58&lt;&gt;"",VLOOKUP(E58,Arkusz2!$A$2:$F$66,6),""),1))=TRUE),VLOOKUP(E58,Arkusz2!$A$2:$F$66,6),"Błąd!!! Proszę zmienić wiek, płeć lub klasę ptaka.")))</f>
        <v/>
      </c>
      <c r="G58" s="22"/>
      <c r="H58" s="22"/>
      <c r="I58" s="22"/>
      <c r="J58" s="22"/>
    </row>
    <row r="59" spans="1:10" x14ac:dyDescent="0.25">
      <c r="A59" s="19">
        <v>45</v>
      </c>
      <c r="B59" s="19"/>
      <c r="C59" s="6"/>
      <c r="D59" s="6"/>
      <c r="E59" s="6"/>
      <c r="F59" s="21" t="str">
        <f>IF(E59="","",IF(OR(C59="",D59=""),"Wprowadź wiek i płeć ptaka",IF(AND(E59&lt;&gt;"",ISNUMBER(FIND(C59,IF(E59&lt;&gt;"",VLOOKUP(E59,Arkusz2!$A$2:$F$66,6),""),1))=TRUE,ISNUMBER(FIND(MID(D59,1,3),IF(E59&lt;&gt;"",VLOOKUP(E59,Arkusz2!$A$2:$F$66,6),""),1))=TRUE),VLOOKUP(E59,Arkusz2!$A$2:$F$66,6),"Błąd!!! Proszę zmienić wiek, płeć lub klasę ptaka.")))</f>
        <v/>
      </c>
      <c r="G59" s="22"/>
      <c r="H59" s="22"/>
      <c r="I59" s="22"/>
      <c r="J59" s="22"/>
    </row>
    <row r="60" spans="1:10" x14ac:dyDescent="0.25">
      <c r="A60" s="19">
        <v>46</v>
      </c>
      <c r="B60" s="19"/>
      <c r="C60" s="6"/>
      <c r="D60" s="6"/>
      <c r="E60" s="6"/>
      <c r="F60" s="21" t="str">
        <f>IF(E60="","",IF(OR(C60="",D60=""),"Wprowadź wiek i płeć ptaka",IF(AND(E60&lt;&gt;"",ISNUMBER(FIND(C60,IF(E60&lt;&gt;"",VLOOKUP(E60,Arkusz2!$A$2:$F$66,6),""),1))=TRUE,ISNUMBER(FIND(MID(D60,1,3),IF(E60&lt;&gt;"",VLOOKUP(E60,Arkusz2!$A$2:$F$66,6),""),1))=TRUE),VLOOKUP(E60,Arkusz2!$A$2:$F$66,6),"Błąd!!! Proszę zmienić wiek, płeć lub klasę ptaka.")))</f>
        <v/>
      </c>
      <c r="G60" s="22"/>
      <c r="H60" s="22"/>
      <c r="I60" s="22"/>
      <c r="J60" s="22"/>
    </row>
    <row r="61" spans="1:10" x14ac:dyDescent="0.25">
      <c r="A61" s="19">
        <v>47</v>
      </c>
      <c r="B61" s="19"/>
      <c r="C61" s="6"/>
      <c r="D61" s="6"/>
      <c r="E61" s="6"/>
      <c r="F61" s="21" t="str">
        <f>IF(E61="","",IF(OR(C61="",D61=""),"Wprowadź wiek i płeć ptaka",IF(AND(E61&lt;&gt;"",ISNUMBER(FIND(C61,IF(E61&lt;&gt;"",VLOOKUP(E61,Arkusz2!$A$2:$F$66,6),""),1))=TRUE,ISNUMBER(FIND(MID(D61,1,3),IF(E61&lt;&gt;"",VLOOKUP(E61,Arkusz2!$A$2:$F$66,6),""),1))=TRUE),VLOOKUP(E61,Arkusz2!$A$2:$F$66,6),"Błąd!!! Proszę zmienić wiek, płeć lub klasę ptaka.")))</f>
        <v/>
      </c>
      <c r="G61" s="22"/>
      <c r="H61" s="22"/>
      <c r="I61" s="22"/>
      <c r="J61" s="22"/>
    </row>
    <row r="62" spans="1:10" x14ac:dyDescent="0.25">
      <c r="A62" s="19">
        <v>48</v>
      </c>
      <c r="B62" s="19"/>
      <c r="C62" s="6"/>
      <c r="D62" s="6"/>
      <c r="E62" s="6"/>
      <c r="F62" s="21" t="str">
        <f>IF(E62="","",IF(OR(C62="",D62=""),"Wprowadź wiek i płeć ptaka",IF(AND(E62&lt;&gt;"",ISNUMBER(FIND(C62,IF(E62&lt;&gt;"",VLOOKUP(E62,Arkusz2!$A$2:$F$66,6),""),1))=TRUE,ISNUMBER(FIND(MID(D62,1,3),IF(E62&lt;&gt;"",VLOOKUP(E62,Arkusz2!$A$2:$F$66,6),""),1))=TRUE),VLOOKUP(E62,Arkusz2!$A$2:$F$66,6),"Błąd!!! Proszę zmienić wiek, płeć lub klasę ptaka.")))</f>
        <v/>
      </c>
      <c r="G62" s="22"/>
      <c r="H62" s="22"/>
      <c r="I62" s="22"/>
      <c r="J62" s="22"/>
    </row>
    <row r="63" spans="1:10" x14ac:dyDescent="0.25">
      <c r="A63" s="19">
        <v>49</v>
      </c>
      <c r="B63" s="19"/>
      <c r="C63" s="6"/>
      <c r="D63" s="6"/>
      <c r="E63" s="6"/>
      <c r="F63" s="21" t="str">
        <f>IF(E63="","",IF(OR(C63="",D63=""),"Wprowadź wiek i płeć ptaka",IF(AND(E63&lt;&gt;"",ISNUMBER(FIND(C63,IF(E63&lt;&gt;"",VLOOKUP(E63,Arkusz2!$A$2:$F$66,6),""),1))=TRUE,ISNUMBER(FIND(MID(D63,1,3),IF(E63&lt;&gt;"",VLOOKUP(E63,Arkusz2!$A$2:$F$66,6),""),1))=TRUE),VLOOKUP(E63,Arkusz2!$A$2:$F$66,6),"Błąd!!! Proszę zmienić wiek, płeć lub klasę ptaka.")))</f>
        <v/>
      </c>
      <c r="G63" s="22"/>
      <c r="H63" s="22"/>
      <c r="I63" s="22"/>
      <c r="J63" s="22"/>
    </row>
    <row r="64" spans="1:10" x14ac:dyDescent="0.25">
      <c r="A64" s="19">
        <v>50</v>
      </c>
      <c r="B64" s="19"/>
      <c r="C64" s="6"/>
      <c r="D64" s="6"/>
      <c r="E64" s="6"/>
      <c r="F64" s="21" t="str">
        <f>IF(E64="","",IF(OR(C64="",D64=""),"Wprowadź wiek i płeć ptaka",IF(AND(E64&lt;&gt;"",ISNUMBER(FIND(C64,IF(E64&lt;&gt;"",VLOOKUP(E64,Arkusz2!$A$2:$F$66,6),""),1))=TRUE,ISNUMBER(FIND(MID(D64,1,3),IF(E64&lt;&gt;"",VLOOKUP(E64,Arkusz2!$A$2:$F$66,6),""),1))=TRUE),VLOOKUP(E64,Arkusz2!$A$2:$F$66,6),"Błąd!!! Proszę zmienić wiek, płeć lub klasę ptaka.")))</f>
        <v/>
      </c>
      <c r="G64" s="22"/>
      <c r="H64" s="22"/>
      <c r="I64" s="22"/>
      <c r="J64" s="22"/>
    </row>
    <row r="65" spans="1:11" x14ac:dyDescent="0.25">
      <c r="A65" s="19">
        <v>51</v>
      </c>
      <c r="B65" s="19"/>
      <c r="C65" s="6"/>
      <c r="D65" s="6"/>
      <c r="E65" s="6"/>
      <c r="F65" s="21" t="str">
        <f>IF(E65="","",IF(OR(C65="",D65=""),"Wprowadź wiek i płeć ptaka",IF(AND(E65&lt;&gt;"",ISNUMBER(FIND(C65,IF(E65&lt;&gt;"",VLOOKUP(E65,Arkusz2!$A$2:$F$66,6),""),1))=TRUE,ISNUMBER(FIND(MID(D65,1,3),IF(E65&lt;&gt;"",VLOOKUP(E65,Arkusz2!$A$2:$F$66,6),""),1))=TRUE),VLOOKUP(E65,Arkusz2!$A$2:$F$66,6),"Błąd!!! Proszę zmienić wiek, płeć lub klasę ptaka.")))</f>
        <v/>
      </c>
      <c r="G65" s="22"/>
      <c r="H65" s="22"/>
      <c r="I65" s="22"/>
      <c r="J65" s="22"/>
    </row>
    <row r="66" spans="1:11" x14ac:dyDescent="0.25">
      <c r="A66" s="19">
        <v>52</v>
      </c>
      <c r="B66" s="19"/>
      <c r="C66" s="6"/>
      <c r="D66" s="6"/>
      <c r="E66" s="6"/>
      <c r="F66" s="21" t="str">
        <f>IF(E66="","",IF(OR(C66="",D66=""),"Wprowadź wiek i płeć ptaka",IF(AND(E66&lt;&gt;"",ISNUMBER(FIND(C66,IF(E66&lt;&gt;"",VLOOKUP(E66,Arkusz2!$A$2:$F$66,6),""),1))=TRUE,ISNUMBER(FIND(MID(D66,1,3),IF(E66&lt;&gt;"",VLOOKUP(E66,Arkusz2!$A$2:$F$66,6),""),1))=TRUE),VLOOKUP(E66,Arkusz2!$A$2:$F$66,6),"Błąd!!! Proszę zmienić wiek, płeć lub klasę ptaka.")))</f>
        <v/>
      </c>
      <c r="G66" s="22"/>
      <c r="H66" s="22"/>
      <c r="I66" s="22"/>
      <c r="J66" s="22"/>
    </row>
    <row r="67" spans="1:11" x14ac:dyDescent="0.25">
      <c r="A67" s="19">
        <v>53</v>
      </c>
      <c r="B67" s="19"/>
      <c r="C67" s="6"/>
      <c r="D67" s="6"/>
      <c r="E67" s="6"/>
      <c r="F67" s="21" t="str">
        <f>IF(E67="","",IF(OR(C67="",D67=""),"Wprowadź wiek i płeć ptaka",IF(AND(E67&lt;&gt;"",ISNUMBER(FIND(C67,IF(E67&lt;&gt;"",VLOOKUP(E67,Arkusz2!$A$2:$F$66,6),""),1))=TRUE,ISNUMBER(FIND(MID(D67,1,3),IF(E67&lt;&gt;"",VLOOKUP(E67,Arkusz2!$A$2:$F$66,6),""),1))=TRUE),VLOOKUP(E67,Arkusz2!$A$2:$F$66,6),"Błąd!!! Proszę zmienić wiek, płeć lub klasę ptaka.")))</f>
        <v/>
      </c>
      <c r="G67" s="22"/>
      <c r="H67" s="22"/>
      <c r="I67" s="22"/>
      <c r="J67" s="22"/>
    </row>
    <row r="68" spans="1:11" x14ac:dyDescent="0.25">
      <c r="A68" s="19">
        <v>54</v>
      </c>
      <c r="B68" s="19"/>
      <c r="C68" s="6"/>
      <c r="D68" s="6"/>
      <c r="E68" s="6"/>
      <c r="F68" s="21" t="str">
        <f>IF(E68="","",IF(OR(C68="",D68=""),"Wprowadź wiek i płeć ptaka",IF(AND(E68&lt;&gt;"",ISNUMBER(FIND(C68,IF(E68&lt;&gt;"",VLOOKUP(E68,Arkusz2!$A$2:$F$66,6),""),1))=TRUE,ISNUMBER(FIND(MID(D68,1,3),IF(E68&lt;&gt;"",VLOOKUP(E68,Arkusz2!$A$2:$F$66,6),""),1))=TRUE),VLOOKUP(E68,Arkusz2!$A$2:$F$66,6),"Błąd!!! Proszę zmienić wiek, płeć lub klasę ptaka.")))</f>
        <v/>
      </c>
      <c r="G68" s="22"/>
      <c r="H68" s="22"/>
      <c r="I68" s="22"/>
      <c r="J68" s="22"/>
    </row>
    <row r="69" spans="1:11" x14ac:dyDescent="0.25">
      <c r="A69" s="19">
        <v>55</v>
      </c>
      <c r="B69" s="19"/>
      <c r="C69" s="6"/>
      <c r="D69" s="6"/>
      <c r="E69" s="6"/>
      <c r="F69" s="21" t="str">
        <f>IF(E69="","",IF(OR(C69="",D69=""),"Wprowadź wiek i płeć ptaka",IF(AND(E69&lt;&gt;"",ISNUMBER(FIND(C69,IF(E69&lt;&gt;"",VLOOKUP(E69,Arkusz2!$A$2:$F$66,6),""),1))=TRUE,ISNUMBER(FIND(MID(D69,1,3),IF(E69&lt;&gt;"",VLOOKUP(E69,Arkusz2!$A$2:$F$66,6),""),1))=TRUE),VLOOKUP(E69,Arkusz2!$A$2:$F$66,6),"Błąd!!! Proszę zmienić wiek, płeć lub klasę ptaka.")))</f>
        <v/>
      </c>
      <c r="G69" s="22"/>
      <c r="H69" s="22"/>
      <c r="I69" s="22"/>
      <c r="J69" s="22"/>
    </row>
    <row r="70" spans="1:11" x14ac:dyDescent="0.25">
      <c r="A70" s="19">
        <v>56</v>
      </c>
      <c r="B70" s="19"/>
      <c r="C70" s="6"/>
      <c r="D70" s="6"/>
      <c r="E70" s="6"/>
      <c r="F70" s="21" t="str">
        <f>IF(E70="","",IF(OR(C70="",D70=""),"Wprowadź wiek i płeć ptaka",IF(AND(E70&lt;&gt;"",ISNUMBER(FIND(C70,IF(E70&lt;&gt;"",VLOOKUP(E70,Arkusz2!$A$2:$F$66,6),""),1))=TRUE,ISNUMBER(FIND(MID(D70,1,3),IF(E70&lt;&gt;"",VLOOKUP(E70,Arkusz2!$A$2:$F$66,6),""),1))=TRUE),VLOOKUP(E70,Arkusz2!$A$2:$F$66,6),"Błąd!!! Proszę zmienić wiek, płeć lub klasę ptaka.")))</f>
        <v/>
      </c>
      <c r="G70" s="22"/>
      <c r="H70" s="22"/>
      <c r="I70" s="22"/>
      <c r="J70" s="22"/>
    </row>
    <row r="71" spans="1:11" x14ac:dyDescent="0.25">
      <c r="A71" s="19">
        <v>57</v>
      </c>
      <c r="B71" s="19"/>
      <c r="C71" s="6"/>
      <c r="D71" s="6"/>
      <c r="E71" s="6"/>
      <c r="F71" s="21" t="str">
        <f>IF(E71="","",IF(OR(C71="",D71=""),"Wprowadź wiek i płeć ptaka",IF(AND(E71&lt;&gt;"",ISNUMBER(FIND(C71,IF(E71&lt;&gt;"",VLOOKUP(E71,Arkusz2!$A$2:$F$66,6),""),1))=TRUE,ISNUMBER(FIND(MID(D71,1,3),IF(E71&lt;&gt;"",VLOOKUP(E71,Arkusz2!$A$2:$F$66,6),""),1))=TRUE),VLOOKUP(E71,Arkusz2!$A$2:$F$66,6),"Błąd!!! Proszę zmienić wiek, płeć lub klasę ptaka.")))</f>
        <v/>
      </c>
      <c r="G71" s="22"/>
      <c r="H71" s="22"/>
      <c r="I71" s="22"/>
      <c r="J71" s="22"/>
    </row>
    <row r="72" spans="1:11" x14ac:dyDescent="0.25">
      <c r="A72" s="19">
        <v>58</v>
      </c>
      <c r="B72" s="19"/>
      <c r="C72" s="6"/>
      <c r="D72" s="6"/>
      <c r="E72" s="6"/>
      <c r="F72" s="21" t="str">
        <f>IF(E72="","",IF(OR(C72="",D72=""),"Wprowadź wiek i płeć ptaka",IF(AND(E72&lt;&gt;"",ISNUMBER(FIND(C72,IF(E72&lt;&gt;"",VLOOKUP(E72,Arkusz2!$A$2:$F$66,6),""),1))=TRUE,ISNUMBER(FIND(MID(D72,1,3),IF(E72&lt;&gt;"",VLOOKUP(E72,Arkusz2!$A$2:$F$66,6),""),1))=TRUE),VLOOKUP(E72,Arkusz2!$A$2:$F$66,6),"Błąd!!! Proszę zmienić wiek, płeć lub klasę ptaka.")))</f>
        <v/>
      </c>
      <c r="G72" s="22"/>
      <c r="H72" s="22"/>
      <c r="I72" s="22"/>
      <c r="J72" s="22"/>
    </row>
    <row r="73" spans="1:11" x14ac:dyDescent="0.25">
      <c r="A73" s="19">
        <v>59</v>
      </c>
      <c r="B73" s="19"/>
      <c r="C73" s="6"/>
      <c r="D73" s="6"/>
      <c r="E73" s="6"/>
      <c r="F73" s="21" t="str">
        <f>IF(E73="","",IF(OR(C73="",D73=""),"Wprowadź wiek i płeć ptaka",IF(AND(E73&lt;&gt;"",ISNUMBER(FIND(C73,IF(E73&lt;&gt;"",VLOOKUP(E73,Arkusz2!$A$2:$F$66,6),""),1))=TRUE,ISNUMBER(FIND(MID(D73,1,3),IF(E73&lt;&gt;"",VLOOKUP(E73,Arkusz2!$A$2:$F$66,6),""),1))=TRUE),VLOOKUP(E73,Arkusz2!$A$2:$F$66,6),"Błąd!!! Proszę zmienić wiek, płeć lub klasę ptaka.")))</f>
        <v/>
      </c>
      <c r="G73" s="22"/>
      <c r="H73" s="22"/>
      <c r="I73" s="22"/>
      <c r="J73" s="22"/>
    </row>
    <row r="74" spans="1:11" x14ac:dyDescent="0.25">
      <c r="A74" s="19">
        <v>60</v>
      </c>
      <c r="B74" s="19"/>
      <c r="C74" s="6"/>
      <c r="D74" s="6"/>
      <c r="E74" s="6"/>
      <c r="F74" s="21" t="str">
        <f>IF(E74="","",IF(OR(C74="",D74=""),"Wprowadź wiek i płeć ptaka",IF(AND(E74&lt;&gt;"",ISNUMBER(FIND(C74,IF(E74&lt;&gt;"",VLOOKUP(E74,Arkusz2!$A$2:$F$66,6),""),1))=TRUE,ISNUMBER(FIND(MID(D74,1,3),IF(E74&lt;&gt;"",VLOOKUP(E74,Arkusz2!$A$2:$F$66,6),""),1))=TRUE),VLOOKUP(E74,Arkusz2!$A$2:$F$66,6),"Błąd!!! Proszę zmienić wiek, płeć lub klasę ptaka.")))</f>
        <v/>
      </c>
      <c r="G74" s="22"/>
      <c r="H74" s="22"/>
      <c r="I74" s="22"/>
      <c r="J74" s="22"/>
    </row>
    <row r="75" spans="1:11" x14ac:dyDescent="0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3.8" x14ac:dyDescent="0.25">
      <c r="A76" s="25" t="s">
        <v>44</v>
      </c>
      <c r="B76" s="25"/>
      <c r="C76" s="25"/>
      <c r="D76" s="25"/>
      <c r="E76" s="25"/>
      <c r="F76" s="25"/>
      <c r="G76" s="25"/>
      <c r="H76" s="25"/>
      <c r="I76" s="25"/>
      <c r="J76" s="25"/>
      <c r="K76" s="25"/>
    </row>
    <row r="77" spans="1:11" x14ac:dyDescent="0.25">
      <c r="A77" s="20" t="s">
        <v>16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x14ac:dyDescent="0.25">
      <c r="A78" s="20" t="s">
        <v>17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x14ac:dyDescent="0.25">
      <c r="A79" s="20" t="s">
        <v>45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x14ac:dyDescent="0.25">
      <c r="A81" s="17"/>
      <c r="B81" s="16"/>
      <c r="C81" s="16"/>
      <c r="D81" s="16"/>
      <c r="E81" s="16"/>
      <c r="F81" s="17"/>
      <c r="G81" s="16"/>
      <c r="H81" s="16"/>
      <c r="I81" s="17"/>
      <c r="J81" s="16"/>
      <c r="K81" s="16"/>
    </row>
    <row r="82" spans="1:11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</row>
    <row r="83" spans="1:11" ht="13.8" x14ac:dyDescent="0.25">
      <c r="A83" s="24" t="s">
        <v>43</v>
      </c>
      <c r="B83" s="24"/>
      <c r="C83" s="24"/>
      <c r="D83" s="24"/>
      <c r="E83" s="24"/>
      <c r="F83" s="24"/>
      <c r="G83" s="24" t="s">
        <v>43</v>
      </c>
      <c r="H83" s="24"/>
      <c r="I83" s="24"/>
      <c r="J83" s="24"/>
      <c r="K83" s="18" t="s">
        <v>43</v>
      </c>
    </row>
  </sheetData>
  <sheetProtection algorithmName="SHA-512" hashValue="Ev9tPa0Dt0IdVW1+ws9XLv2MsyT/vO0ntHQewQnhf3J8RRB4ZAZ5emF4Lq1GICiE0RwVDVtINuJnNOJ4syhQgg==" saltValue="o6RuentXQgSgLqRIE4PbZQ==" spinCount="100000" sheet="1" objects="1" scenarios="1"/>
  <mergeCells count="75">
    <mergeCell ref="A10:D10"/>
    <mergeCell ref="E10:H10"/>
    <mergeCell ref="E9:H9"/>
    <mergeCell ref="F70:J70"/>
    <mergeCell ref="F58:J58"/>
    <mergeCell ref="F59:J59"/>
    <mergeCell ref="F60:J60"/>
    <mergeCell ref="F61:J61"/>
    <mergeCell ref="F62:J62"/>
    <mergeCell ref="F63:J63"/>
    <mergeCell ref="F15:J15"/>
    <mergeCell ref="F54:J54"/>
    <mergeCell ref="F55:J55"/>
    <mergeCell ref="F56:J56"/>
    <mergeCell ref="F57:J57"/>
    <mergeCell ref="F46:J46"/>
    <mergeCell ref="F48:J48"/>
    <mergeCell ref="F49:J49"/>
    <mergeCell ref="F50:J50"/>
    <mergeCell ref="F51:J51"/>
    <mergeCell ref="F74:J74"/>
    <mergeCell ref="F64:J64"/>
    <mergeCell ref="F65:J65"/>
    <mergeCell ref="F66:J66"/>
    <mergeCell ref="F67:J67"/>
    <mergeCell ref="F68:J68"/>
    <mergeCell ref="F69:J69"/>
    <mergeCell ref="F52:J52"/>
    <mergeCell ref="F53:J53"/>
    <mergeCell ref="F28:J28"/>
    <mergeCell ref="F29:J29"/>
    <mergeCell ref="F30:J30"/>
    <mergeCell ref="F45:J45"/>
    <mergeCell ref="F34:J34"/>
    <mergeCell ref="F35:J35"/>
    <mergeCell ref="F36:J36"/>
    <mergeCell ref="F37:J37"/>
    <mergeCell ref="F38:J38"/>
    <mergeCell ref="F39:J39"/>
    <mergeCell ref="F40:J40"/>
    <mergeCell ref="F41:J41"/>
    <mergeCell ref="F42:J42"/>
    <mergeCell ref="F47:J47"/>
    <mergeCell ref="G7:J7"/>
    <mergeCell ref="A83:F83"/>
    <mergeCell ref="G83:J83"/>
    <mergeCell ref="A76:K76"/>
    <mergeCell ref="A1:K1"/>
    <mergeCell ref="A2:K2"/>
    <mergeCell ref="A3:K3"/>
    <mergeCell ref="A9:D9"/>
    <mergeCell ref="F14:J14"/>
    <mergeCell ref="F18:J18"/>
    <mergeCell ref="F20:J20"/>
    <mergeCell ref="F21:J21"/>
    <mergeCell ref="F32:J32"/>
    <mergeCell ref="F33:J33"/>
    <mergeCell ref="F22:J22"/>
    <mergeCell ref="F23:J23"/>
    <mergeCell ref="A77:K77"/>
    <mergeCell ref="A78:K78"/>
    <mergeCell ref="A79:K79"/>
    <mergeCell ref="F19:J19"/>
    <mergeCell ref="F16:J16"/>
    <mergeCell ref="F17:J17"/>
    <mergeCell ref="F24:J24"/>
    <mergeCell ref="F31:J31"/>
    <mergeCell ref="F44:J44"/>
    <mergeCell ref="F43:J43"/>
    <mergeCell ref="F71:J71"/>
    <mergeCell ref="F73:J73"/>
    <mergeCell ref="F72:J72"/>
    <mergeCell ref="F25:J25"/>
    <mergeCell ref="F26:J26"/>
    <mergeCell ref="F27:J27"/>
  </mergeCells>
  <dataValidations xWindow="303" yWindow="447" count="3">
    <dataValidation type="whole" allowBlank="1" showInputMessage="1" showErrorMessage="1" errorTitle="Nieprawidłowa klasa wystawowa" error="Wprowadzono nieprawidłowy numer klasy wystawowej!" promptTitle="Wprowadż klasę wystawową" prompt="Proszę wprowadzić numer klasy wystawowej." sqref="E15" xr:uid="{00000000-0002-0000-0000-000000000000}">
      <formula1>1</formula1>
      <formula2>65</formula2>
    </dataValidation>
    <dataValidation type="list" allowBlank="1" showInputMessage="1" showErrorMessage="1" errorTitle="Błąd" error="Proszę wprowadzić wartość z listy" promptTitle="Wiek ptaka" prompt="Proszę wybrać wiek ptaka z listy" sqref="C15:C74" xr:uid="{00000000-0002-0000-0000-000001000000}">
      <formula1>$B$6:$B$7</formula1>
    </dataValidation>
    <dataValidation type="list" allowBlank="1" showInputMessage="1" showErrorMessage="1" errorTitle="Błąd" error="Proszę wprowadzić wartość z listy" promptTitle="Płeć ptaka" prompt="Proszę wybrać płeć ptaka z listy" sqref="D15:D74" xr:uid="{00000000-0002-0000-0000-000002000000}">
      <formula1>$D$6:$D$7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66"/>
  <sheetViews>
    <sheetView workbookViewId="0">
      <selection activeCell="B2" sqref="B2"/>
    </sheetView>
  </sheetViews>
  <sheetFormatPr defaultRowHeight="13.2" x14ac:dyDescent="0.25"/>
  <cols>
    <col min="4" max="4" width="56" bestFit="1" customWidth="1"/>
  </cols>
  <sheetData>
    <row r="2" spans="1:6" x14ac:dyDescent="0.25">
      <c r="A2">
        <v>1</v>
      </c>
      <c r="B2" t="s">
        <v>3</v>
      </c>
      <c r="C2" s="1" t="s">
        <v>7</v>
      </c>
      <c r="D2" t="s">
        <v>27</v>
      </c>
      <c r="E2" t="s">
        <v>1</v>
      </c>
      <c r="F2" t="str">
        <f>UPPER(CONCATENATE(B2,"-",C2,"-",D2,"-",E2))</f>
        <v>MŁODE-1,0- NIEINTENSYWNY - ZIELONY/ZIELONY SZEK (WIĘCEJ NIŻ 75% CIEMNY)-KORONA</v>
      </c>
    </row>
    <row r="3" spans="1:6" x14ac:dyDescent="0.25">
      <c r="A3">
        <v>2</v>
      </c>
      <c r="B3" t="s">
        <v>3</v>
      </c>
      <c r="C3" s="1" t="s">
        <v>8</v>
      </c>
      <c r="D3" t="s">
        <v>27</v>
      </c>
      <c r="E3" t="s">
        <v>1</v>
      </c>
      <c r="F3" t="str">
        <f>UPPER(CONCATENATE(B3,"-",C3,"-",D3,"-",E3))</f>
        <v>MŁODE-0,1- NIEINTENSYWNY - ZIELONY/ZIELONY SZEK (WIĘCEJ NIŻ 75% CIEMNY)-KORONA</v>
      </c>
    </row>
    <row r="4" spans="1:6" x14ac:dyDescent="0.25">
      <c r="A4">
        <v>3</v>
      </c>
      <c r="B4" t="s">
        <v>3</v>
      </c>
      <c r="C4" s="1" t="s">
        <v>7</v>
      </c>
      <c r="D4" t="s">
        <v>27</v>
      </c>
      <c r="E4" t="s">
        <v>2</v>
      </c>
      <c r="F4" t="str">
        <f>UPPER(CONCATENATE(B4,"-",C4,"-",D4,"-",E4))</f>
        <v>MŁODE-1,0- NIEINTENSYWNY - ZIELONY/ZIELONY SZEK (WIĘCEJ NIŻ 75% CIEMNY)-KONSORT</v>
      </c>
    </row>
    <row r="5" spans="1:6" x14ac:dyDescent="0.25">
      <c r="A5">
        <v>4</v>
      </c>
      <c r="B5" t="s">
        <v>3</v>
      </c>
      <c r="C5" s="1" t="s">
        <v>8</v>
      </c>
      <c r="D5" t="s">
        <v>27</v>
      </c>
      <c r="E5" t="s">
        <v>2</v>
      </c>
      <c r="F5" t="str">
        <f t="shared" ref="F5:F66" si="0">UPPER(CONCATENATE(B5,"-",C5,"-",D5,"-",E5))</f>
        <v>MŁODE-0,1- NIEINTENSYWNY - ZIELONY/ZIELONY SZEK (WIĘCEJ NIŻ 75% CIEMNY)-KONSORT</v>
      </c>
    </row>
    <row r="6" spans="1:6" x14ac:dyDescent="0.25">
      <c r="A6">
        <v>5</v>
      </c>
      <c r="B6" t="s">
        <v>3</v>
      </c>
      <c r="C6" s="1" t="s">
        <v>7</v>
      </c>
      <c r="D6" t="s">
        <v>28</v>
      </c>
      <c r="E6" t="s">
        <v>1</v>
      </c>
      <c r="F6" t="str">
        <f t="shared" si="0"/>
        <v>MŁODE-1,0- NIEINTENSYWNY - ZIELONY SZEK (25% - 75% CIEMNY)-KORONA</v>
      </c>
    </row>
    <row r="7" spans="1:6" x14ac:dyDescent="0.25">
      <c r="A7">
        <v>6</v>
      </c>
      <c r="B7" t="s">
        <v>3</v>
      </c>
      <c r="C7" s="1" t="s">
        <v>8</v>
      </c>
      <c r="D7" t="s">
        <v>28</v>
      </c>
      <c r="E7" t="s">
        <v>1</v>
      </c>
      <c r="F7" t="str">
        <f t="shared" si="0"/>
        <v>MŁODE-0,1- NIEINTENSYWNY - ZIELONY SZEK (25% - 75% CIEMNY)-KORONA</v>
      </c>
    </row>
    <row r="8" spans="1:6" x14ac:dyDescent="0.25">
      <c r="A8">
        <v>7</v>
      </c>
      <c r="B8" t="s">
        <v>3</v>
      </c>
      <c r="C8" s="1" t="s">
        <v>7</v>
      </c>
      <c r="D8" t="s">
        <v>28</v>
      </c>
      <c r="E8" t="s">
        <v>2</v>
      </c>
      <c r="F8" t="str">
        <f t="shared" si="0"/>
        <v>MŁODE-1,0- NIEINTENSYWNY - ZIELONY SZEK (25% - 75% CIEMNY)-KONSORT</v>
      </c>
    </row>
    <row r="9" spans="1:6" x14ac:dyDescent="0.25">
      <c r="A9">
        <v>8</v>
      </c>
      <c r="B9" t="s">
        <v>3</v>
      </c>
      <c r="C9" s="1" t="s">
        <v>8</v>
      </c>
      <c r="D9" t="s">
        <v>28</v>
      </c>
      <c r="E9" t="s">
        <v>2</v>
      </c>
      <c r="F9" t="str">
        <f t="shared" si="0"/>
        <v>MŁODE-0,1- NIEINTENSYWNY - ZIELONY SZEK (25% - 75% CIEMNY)-KONSORT</v>
      </c>
    </row>
    <row r="10" spans="1:6" x14ac:dyDescent="0.25">
      <c r="A10">
        <v>9</v>
      </c>
      <c r="B10" t="s">
        <v>3</v>
      </c>
      <c r="C10" s="1" t="s">
        <v>7</v>
      </c>
      <c r="D10" t="s">
        <v>29</v>
      </c>
      <c r="E10" t="s">
        <v>1</v>
      </c>
      <c r="F10" t="str">
        <f t="shared" si="0"/>
        <v>MŁODE-1,0- NIEINTENSYWNY - ŻÓŁTY SZEK (WIĘCEJ NIŻ 75% ROZJAŚNIONY)-KORONA</v>
      </c>
    </row>
    <row r="11" spans="1:6" x14ac:dyDescent="0.25">
      <c r="A11">
        <v>10</v>
      </c>
      <c r="B11" t="s">
        <v>3</v>
      </c>
      <c r="C11" s="1" t="s">
        <v>8</v>
      </c>
      <c r="D11" t="s">
        <v>29</v>
      </c>
      <c r="E11" t="s">
        <v>1</v>
      </c>
      <c r="F11" t="str">
        <f t="shared" si="0"/>
        <v>MŁODE-0,1- NIEINTENSYWNY - ŻÓŁTY SZEK (WIĘCEJ NIŻ 75% ROZJAŚNIONY)-KORONA</v>
      </c>
    </row>
    <row r="12" spans="1:6" x14ac:dyDescent="0.25">
      <c r="A12">
        <v>11</v>
      </c>
      <c r="B12" t="s">
        <v>3</v>
      </c>
      <c r="C12" s="1" t="s">
        <v>7</v>
      </c>
      <c r="D12" t="s">
        <v>29</v>
      </c>
      <c r="E12" t="s">
        <v>2</v>
      </c>
      <c r="F12" t="str">
        <f t="shared" si="0"/>
        <v>MŁODE-1,0- NIEINTENSYWNY - ŻÓŁTY SZEK (WIĘCEJ NIŻ 75% ROZJAŚNIONY)-KONSORT</v>
      </c>
    </row>
    <row r="13" spans="1:6" x14ac:dyDescent="0.25">
      <c r="A13">
        <v>12</v>
      </c>
      <c r="B13" t="s">
        <v>3</v>
      </c>
      <c r="C13" s="1" t="s">
        <v>8</v>
      </c>
      <c r="D13" t="s">
        <v>29</v>
      </c>
      <c r="E13" t="s">
        <v>2</v>
      </c>
      <c r="F13" t="str">
        <f t="shared" si="0"/>
        <v>MŁODE-0,1- NIEINTENSYWNY - ŻÓŁTY SZEK (WIĘCEJ NIŻ 75% ROZJAŚNIONY)-KONSORT</v>
      </c>
    </row>
    <row r="14" spans="1:6" x14ac:dyDescent="0.25">
      <c r="A14">
        <v>13</v>
      </c>
      <c r="B14" t="s">
        <v>3</v>
      </c>
      <c r="C14" s="1" t="s">
        <v>7</v>
      </c>
      <c r="D14" t="s">
        <v>30</v>
      </c>
      <c r="E14" t="s">
        <v>1</v>
      </c>
      <c r="F14" t="str">
        <f t="shared" si="0"/>
        <v>MŁODE-1,0- SZAFIR/SZAFIR SZEK/SREBRNO-BRĄZOWY (FAWN) (WIĘCEJ NIŻ 50% CIEMNY)-KORONA</v>
      </c>
    </row>
    <row r="15" spans="1:6" x14ac:dyDescent="0.25">
      <c r="A15">
        <v>14</v>
      </c>
      <c r="B15" t="s">
        <v>3</v>
      </c>
      <c r="C15" s="1" t="s">
        <v>8</v>
      </c>
      <c r="D15" t="s">
        <v>30</v>
      </c>
      <c r="E15" t="s">
        <v>1</v>
      </c>
      <c r="F15" t="str">
        <f t="shared" si="0"/>
        <v>MŁODE-0,1- SZAFIR/SZAFIR SZEK/SREBRNO-BRĄZOWY (FAWN) (WIĘCEJ NIŻ 50% CIEMNY)-KORONA</v>
      </c>
    </row>
    <row r="16" spans="1:6" x14ac:dyDescent="0.25">
      <c r="A16">
        <v>15</v>
      </c>
      <c r="B16" t="s">
        <v>3</v>
      </c>
      <c r="C16" s="1" t="s">
        <v>7</v>
      </c>
      <c r="D16" t="s">
        <v>30</v>
      </c>
      <c r="E16" t="s">
        <v>2</v>
      </c>
      <c r="F16" t="str">
        <f t="shared" si="0"/>
        <v>MŁODE-1,0- SZAFIR/SZAFIR SZEK/SREBRNO-BRĄZOWY (FAWN) (WIĘCEJ NIŻ 50% CIEMNY)-KONSORT</v>
      </c>
    </row>
    <row r="17" spans="1:6" x14ac:dyDescent="0.25">
      <c r="A17">
        <v>16</v>
      </c>
      <c r="B17" t="s">
        <v>3</v>
      </c>
      <c r="C17" s="1" t="s">
        <v>8</v>
      </c>
      <c r="D17" t="s">
        <v>30</v>
      </c>
      <c r="E17" t="s">
        <v>2</v>
      </c>
      <c r="F17" t="str">
        <f t="shared" si="0"/>
        <v>MŁODE-0,1- SZAFIR/SZAFIR SZEK/SREBRNO-BRĄZOWY (FAWN) (WIĘCEJ NIŻ 50% CIEMNY)-KONSORT</v>
      </c>
    </row>
    <row r="18" spans="1:6" x14ac:dyDescent="0.25">
      <c r="A18">
        <v>17</v>
      </c>
      <c r="B18" t="s">
        <v>3</v>
      </c>
      <c r="C18" s="1" t="s">
        <v>7</v>
      </c>
      <c r="D18" t="s">
        <v>31</v>
      </c>
      <c r="E18" t="s">
        <v>1</v>
      </c>
      <c r="F18" t="str">
        <f t="shared" si="0"/>
        <v>MŁODE-1,0- BIAŁY/BIAŁY SZEK/SREBRNO-BRĄZOWY (FAWN) (WIĘCEJ NIŻ 50% BIAŁY)-KORONA</v>
      </c>
    </row>
    <row r="19" spans="1:6" x14ac:dyDescent="0.25">
      <c r="A19">
        <v>18</v>
      </c>
      <c r="B19" t="s">
        <v>3</v>
      </c>
      <c r="C19" s="1" t="s">
        <v>8</v>
      </c>
      <c r="D19" t="s">
        <v>31</v>
      </c>
      <c r="E19" t="s">
        <v>1</v>
      </c>
      <c r="F19" t="str">
        <f t="shared" si="0"/>
        <v>MŁODE-0,1- BIAŁY/BIAŁY SZEK/SREBRNO-BRĄZOWY (FAWN) (WIĘCEJ NIŻ 50% BIAŁY)-KORONA</v>
      </c>
    </row>
    <row r="20" spans="1:6" x14ac:dyDescent="0.25">
      <c r="A20">
        <v>19</v>
      </c>
      <c r="B20" t="s">
        <v>3</v>
      </c>
      <c r="C20" s="1" t="s">
        <v>7</v>
      </c>
      <c r="D20" t="s">
        <v>31</v>
      </c>
      <c r="E20" t="s">
        <v>2</v>
      </c>
      <c r="F20" t="str">
        <f t="shared" si="0"/>
        <v>MŁODE-1,0- BIAŁY/BIAŁY SZEK/SREBRNO-BRĄZOWY (FAWN) (WIĘCEJ NIŻ 50% BIAŁY)-KONSORT</v>
      </c>
    </row>
    <row r="21" spans="1:6" x14ac:dyDescent="0.25">
      <c r="A21">
        <v>20</v>
      </c>
      <c r="B21" t="s">
        <v>3</v>
      </c>
      <c r="C21" s="1" t="s">
        <v>8</v>
      </c>
      <c r="D21" t="s">
        <v>31</v>
      </c>
      <c r="E21" t="s">
        <v>2</v>
      </c>
      <c r="F21" t="str">
        <f t="shared" si="0"/>
        <v>MŁODE-0,1- BIAŁY/BIAŁY SZEK/SREBRNO-BRĄZOWY (FAWN) (WIĘCEJ NIŻ 50% BIAŁY)-KONSORT</v>
      </c>
    </row>
    <row r="22" spans="1:6" x14ac:dyDescent="0.25">
      <c r="A22">
        <v>21</v>
      </c>
      <c r="B22" t="s">
        <v>3</v>
      </c>
      <c r="C22" s="1" t="s">
        <v>7</v>
      </c>
      <c r="D22" t="s">
        <v>32</v>
      </c>
      <c r="E22" t="s">
        <v>1</v>
      </c>
      <c r="F22" t="str">
        <f t="shared" si="0"/>
        <v>MŁODE-1,0- NIEINTENSYWNY - CYNAMONOWY - ŻÓŁTO-BRĄZOWY, SZEK-KORONA</v>
      </c>
    </row>
    <row r="23" spans="1:6" x14ac:dyDescent="0.25">
      <c r="A23">
        <v>22</v>
      </c>
      <c r="B23" t="s">
        <v>3</v>
      </c>
      <c r="C23" s="1" t="s">
        <v>8</v>
      </c>
      <c r="D23" t="s">
        <v>32</v>
      </c>
      <c r="E23" t="s">
        <v>1</v>
      </c>
      <c r="F23" t="str">
        <f t="shared" si="0"/>
        <v>MŁODE-0,1- NIEINTENSYWNY - CYNAMONOWY - ŻÓŁTO-BRĄZOWY, SZEK-KORONA</v>
      </c>
    </row>
    <row r="24" spans="1:6" x14ac:dyDescent="0.25">
      <c r="A24">
        <v>23</v>
      </c>
      <c r="B24" t="s">
        <v>3</v>
      </c>
      <c r="C24" s="1" t="s">
        <v>7</v>
      </c>
      <c r="D24" t="s">
        <v>33</v>
      </c>
      <c r="E24" t="s">
        <v>2</v>
      </c>
      <c r="F24" t="str">
        <f t="shared" si="0"/>
        <v>MŁODE-1,0- NIEINTENSYWNY - CYNAMONOWY -ŻÓŁTO-BRĄZOWY, SZEK-KONSORT</v>
      </c>
    </row>
    <row r="25" spans="1:6" x14ac:dyDescent="0.25">
      <c r="A25">
        <v>24</v>
      </c>
      <c r="B25" t="s">
        <v>3</v>
      </c>
      <c r="C25" s="1" t="s">
        <v>8</v>
      </c>
      <c r="D25" t="s">
        <v>33</v>
      </c>
      <c r="E25" t="s">
        <v>2</v>
      </c>
      <c r="F25" t="str">
        <f t="shared" si="0"/>
        <v>MŁODE-0,1- NIEINTENSYWNY - CYNAMONOWY -ŻÓŁTO-BRĄZOWY, SZEK-KONSORT</v>
      </c>
    </row>
    <row r="26" spans="1:6" x14ac:dyDescent="0.25">
      <c r="A26">
        <v>25</v>
      </c>
      <c r="B26" t="s">
        <v>3</v>
      </c>
      <c r="C26" s="1" t="s">
        <v>7</v>
      </c>
      <c r="D26" t="s">
        <v>34</v>
      </c>
      <c r="E26" t="s">
        <v>1</v>
      </c>
      <c r="F26" t="str">
        <f t="shared" si="0"/>
        <v>MŁODE-1,0- INTENSYWNY - WSZYSTKIE KOLORY-KORONA</v>
      </c>
    </row>
    <row r="27" spans="1:6" x14ac:dyDescent="0.25">
      <c r="A27">
        <v>26</v>
      </c>
      <c r="B27" t="s">
        <v>3</v>
      </c>
      <c r="C27" s="1" t="s">
        <v>8</v>
      </c>
      <c r="D27" t="s">
        <v>34</v>
      </c>
      <c r="E27" t="s">
        <v>1</v>
      </c>
      <c r="F27" t="str">
        <f t="shared" si="0"/>
        <v>MŁODE-0,1- INTENSYWNY - WSZYSTKIE KOLORY-KORONA</v>
      </c>
    </row>
    <row r="28" spans="1:6" x14ac:dyDescent="0.25">
      <c r="A28">
        <v>27</v>
      </c>
      <c r="B28" t="s">
        <v>3</v>
      </c>
      <c r="C28" s="1" t="s">
        <v>7</v>
      </c>
      <c r="D28" t="s">
        <v>34</v>
      </c>
      <c r="E28" t="s">
        <v>2</v>
      </c>
      <c r="F28" t="str">
        <f t="shared" si="0"/>
        <v>MŁODE-1,0- INTENSYWNY - WSZYSTKIE KOLORY-KONSORT</v>
      </c>
    </row>
    <row r="29" spans="1:6" x14ac:dyDescent="0.25">
      <c r="A29">
        <v>28</v>
      </c>
      <c r="B29" t="s">
        <v>3</v>
      </c>
      <c r="C29" s="1" t="s">
        <v>8</v>
      </c>
      <c r="D29" t="s">
        <v>34</v>
      </c>
      <c r="E29" t="s">
        <v>2</v>
      </c>
      <c r="F29" t="str">
        <f t="shared" si="0"/>
        <v>MŁODE-0,1- INTENSYWNY - WSZYSTKIE KOLORY-KONSORT</v>
      </c>
    </row>
    <row r="30" spans="1:6" x14ac:dyDescent="0.25">
      <c r="A30">
        <v>29</v>
      </c>
      <c r="B30" t="s">
        <v>3</v>
      </c>
      <c r="C30" s="1" t="s">
        <v>7</v>
      </c>
      <c r="D30" t="s">
        <v>35</v>
      </c>
      <c r="E30" t="s">
        <v>1</v>
      </c>
      <c r="F30" t="str">
        <f t="shared" si="0"/>
        <v>MŁODE-1,0- LIPOCHROMOWY100%-KORONA</v>
      </c>
    </row>
    <row r="31" spans="1:6" x14ac:dyDescent="0.25">
      <c r="A31">
        <v>30</v>
      </c>
      <c r="B31" t="s">
        <v>3</v>
      </c>
      <c r="C31" s="1" t="s">
        <v>8</v>
      </c>
      <c r="D31" t="s">
        <v>36</v>
      </c>
      <c r="E31" t="s">
        <v>1</v>
      </c>
      <c r="F31" t="str">
        <f t="shared" si="0"/>
        <v>MŁODE-0,1- LIPOCHROMOWY100%  -KORONA</v>
      </c>
    </row>
    <row r="32" spans="1:6" x14ac:dyDescent="0.25">
      <c r="A32">
        <v>31</v>
      </c>
      <c r="B32" t="s">
        <v>3</v>
      </c>
      <c r="C32" s="1" t="s">
        <v>7</v>
      </c>
      <c r="D32" t="s">
        <v>35</v>
      </c>
      <c r="E32" t="s">
        <v>2</v>
      </c>
      <c r="F32" t="str">
        <f t="shared" si="0"/>
        <v>MŁODE-1,0- LIPOCHROMOWY100%-KONSORT</v>
      </c>
    </row>
    <row r="33" spans="1:6" x14ac:dyDescent="0.25">
      <c r="A33">
        <v>32</v>
      </c>
      <c r="B33" t="s">
        <v>3</v>
      </c>
      <c r="C33" s="1" t="s">
        <v>8</v>
      </c>
      <c r="D33" t="s">
        <v>35</v>
      </c>
      <c r="E33" t="s">
        <v>2</v>
      </c>
      <c r="F33" t="str">
        <f t="shared" si="0"/>
        <v>MŁODE-0,1- LIPOCHROMOWY100%-KONSORT</v>
      </c>
    </row>
    <row r="34" spans="1:6" x14ac:dyDescent="0.25">
      <c r="A34">
        <v>33</v>
      </c>
      <c r="B34" t="s">
        <v>5</v>
      </c>
      <c r="C34" s="1" t="s">
        <v>7</v>
      </c>
      <c r="D34" t="s">
        <v>27</v>
      </c>
      <c r="E34" t="s">
        <v>1</v>
      </c>
      <c r="F34" t="str">
        <f t="shared" si="0"/>
        <v>DOROSŁE-1,0- NIEINTENSYWNY - ZIELONY/ZIELONY SZEK (WIĘCEJ NIŻ 75% CIEMNY)-KORONA</v>
      </c>
    </row>
    <row r="35" spans="1:6" x14ac:dyDescent="0.25">
      <c r="A35">
        <v>34</v>
      </c>
      <c r="B35" t="s">
        <v>5</v>
      </c>
      <c r="C35" s="1" t="s">
        <v>8</v>
      </c>
      <c r="D35" t="s">
        <v>27</v>
      </c>
      <c r="E35" t="s">
        <v>1</v>
      </c>
      <c r="F35" t="str">
        <f t="shared" si="0"/>
        <v>DOROSŁE-0,1- NIEINTENSYWNY - ZIELONY/ZIELONY SZEK (WIĘCEJ NIŻ 75% CIEMNY)-KORONA</v>
      </c>
    </row>
    <row r="36" spans="1:6" x14ac:dyDescent="0.25">
      <c r="A36">
        <v>35</v>
      </c>
      <c r="B36" t="s">
        <v>5</v>
      </c>
      <c r="C36" s="1" t="s">
        <v>7</v>
      </c>
      <c r="D36" t="s">
        <v>27</v>
      </c>
      <c r="E36" t="s">
        <v>2</v>
      </c>
      <c r="F36" t="str">
        <f t="shared" si="0"/>
        <v>DOROSŁE-1,0- NIEINTENSYWNY - ZIELONY/ZIELONY SZEK (WIĘCEJ NIŻ 75% CIEMNY)-KONSORT</v>
      </c>
    </row>
    <row r="37" spans="1:6" x14ac:dyDescent="0.25">
      <c r="A37">
        <v>36</v>
      </c>
      <c r="B37" t="s">
        <v>5</v>
      </c>
      <c r="C37" s="1" t="s">
        <v>8</v>
      </c>
      <c r="D37" t="s">
        <v>27</v>
      </c>
      <c r="E37" t="s">
        <v>2</v>
      </c>
      <c r="F37" t="str">
        <f t="shared" si="0"/>
        <v>DOROSŁE-0,1- NIEINTENSYWNY - ZIELONY/ZIELONY SZEK (WIĘCEJ NIŻ 75% CIEMNY)-KONSORT</v>
      </c>
    </row>
    <row r="38" spans="1:6" x14ac:dyDescent="0.25">
      <c r="A38">
        <v>37</v>
      </c>
      <c r="B38" t="s">
        <v>5</v>
      </c>
      <c r="C38" s="1" t="s">
        <v>7</v>
      </c>
      <c r="D38" t="s">
        <v>28</v>
      </c>
      <c r="E38" t="s">
        <v>1</v>
      </c>
      <c r="F38" t="str">
        <f t="shared" si="0"/>
        <v>DOROSŁE-1,0- NIEINTENSYWNY - ZIELONY SZEK (25% - 75% CIEMNY)-KORONA</v>
      </c>
    </row>
    <row r="39" spans="1:6" x14ac:dyDescent="0.25">
      <c r="A39">
        <v>38</v>
      </c>
      <c r="B39" t="s">
        <v>5</v>
      </c>
      <c r="C39" s="1" t="s">
        <v>8</v>
      </c>
      <c r="D39" t="s">
        <v>28</v>
      </c>
      <c r="E39" t="s">
        <v>1</v>
      </c>
      <c r="F39" t="str">
        <f t="shared" si="0"/>
        <v>DOROSŁE-0,1- NIEINTENSYWNY - ZIELONY SZEK (25% - 75% CIEMNY)-KORONA</v>
      </c>
    </row>
    <row r="40" spans="1:6" x14ac:dyDescent="0.25">
      <c r="A40">
        <v>39</v>
      </c>
      <c r="B40" t="s">
        <v>5</v>
      </c>
      <c r="C40" s="1" t="s">
        <v>7</v>
      </c>
      <c r="D40" t="s">
        <v>28</v>
      </c>
      <c r="E40" t="s">
        <v>2</v>
      </c>
      <c r="F40" t="str">
        <f t="shared" si="0"/>
        <v>DOROSŁE-1,0- NIEINTENSYWNY - ZIELONY SZEK (25% - 75% CIEMNY)-KONSORT</v>
      </c>
    </row>
    <row r="41" spans="1:6" x14ac:dyDescent="0.25">
      <c r="A41">
        <v>40</v>
      </c>
      <c r="B41" t="s">
        <v>5</v>
      </c>
      <c r="C41" s="1" t="s">
        <v>8</v>
      </c>
      <c r="D41" t="s">
        <v>28</v>
      </c>
      <c r="E41" t="s">
        <v>2</v>
      </c>
      <c r="F41" t="str">
        <f t="shared" si="0"/>
        <v>DOROSŁE-0,1- NIEINTENSYWNY - ZIELONY SZEK (25% - 75% CIEMNY)-KONSORT</v>
      </c>
    </row>
    <row r="42" spans="1:6" x14ac:dyDescent="0.25">
      <c r="A42">
        <v>41</v>
      </c>
      <c r="B42" t="s">
        <v>5</v>
      </c>
      <c r="C42" s="1" t="s">
        <v>7</v>
      </c>
      <c r="D42" t="s">
        <v>29</v>
      </c>
      <c r="E42" t="s">
        <v>1</v>
      </c>
      <c r="F42" t="str">
        <f t="shared" si="0"/>
        <v>DOROSŁE-1,0- NIEINTENSYWNY - ŻÓŁTY SZEK (WIĘCEJ NIŻ 75% ROZJAŚNIONY)-KORONA</v>
      </c>
    </row>
    <row r="43" spans="1:6" x14ac:dyDescent="0.25">
      <c r="A43">
        <v>42</v>
      </c>
      <c r="B43" t="s">
        <v>5</v>
      </c>
      <c r="C43" s="1" t="s">
        <v>8</v>
      </c>
      <c r="D43" t="s">
        <v>29</v>
      </c>
      <c r="E43" t="s">
        <v>1</v>
      </c>
      <c r="F43" t="str">
        <f t="shared" si="0"/>
        <v>DOROSŁE-0,1- NIEINTENSYWNY - ŻÓŁTY SZEK (WIĘCEJ NIŻ 75% ROZJAŚNIONY)-KORONA</v>
      </c>
    </row>
    <row r="44" spans="1:6" x14ac:dyDescent="0.25">
      <c r="A44">
        <v>43</v>
      </c>
      <c r="B44" t="s">
        <v>5</v>
      </c>
      <c r="C44" s="1" t="s">
        <v>7</v>
      </c>
      <c r="D44" t="s">
        <v>29</v>
      </c>
      <c r="E44" t="s">
        <v>2</v>
      </c>
      <c r="F44" t="str">
        <f t="shared" si="0"/>
        <v>DOROSŁE-1,0- NIEINTENSYWNY - ŻÓŁTY SZEK (WIĘCEJ NIŻ 75% ROZJAŚNIONY)-KONSORT</v>
      </c>
    </row>
    <row r="45" spans="1:6" x14ac:dyDescent="0.25">
      <c r="A45">
        <v>44</v>
      </c>
      <c r="B45" t="s">
        <v>5</v>
      </c>
      <c r="C45" s="1" t="s">
        <v>8</v>
      </c>
      <c r="D45" t="s">
        <v>29</v>
      </c>
      <c r="E45" t="s">
        <v>2</v>
      </c>
      <c r="F45" t="str">
        <f t="shared" si="0"/>
        <v>DOROSŁE-0,1- NIEINTENSYWNY - ŻÓŁTY SZEK (WIĘCEJ NIŻ 75% ROZJAŚNIONY)-KONSORT</v>
      </c>
    </row>
    <row r="46" spans="1:6" x14ac:dyDescent="0.25">
      <c r="A46">
        <v>45</v>
      </c>
      <c r="B46" t="s">
        <v>5</v>
      </c>
      <c r="C46" s="1" t="s">
        <v>7</v>
      </c>
      <c r="D46" t="s">
        <v>30</v>
      </c>
      <c r="E46" t="s">
        <v>1</v>
      </c>
      <c r="F46" t="str">
        <f t="shared" si="0"/>
        <v>DOROSŁE-1,0- SZAFIR/SZAFIR SZEK/SREBRNO-BRĄZOWY (FAWN) (WIĘCEJ NIŻ 50% CIEMNY)-KORONA</v>
      </c>
    </row>
    <row r="47" spans="1:6" x14ac:dyDescent="0.25">
      <c r="A47">
        <v>46</v>
      </c>
      <c r="B47" t="s">
        <v>5</v>
      </c>
      <c r="C47" s="1" t="s">
        <v>8</v>
      </c>
      <c r="D47" t="s">
        <v>30</v>
      </c>
      <c r="E47" t="s">
        <v>1</v>
      </c>
      <c r="F47" t="str">
        <f t="shared" si="0"/>
        <v>DOROSŁE-0,1- SZAFIR/SZAFIR SZEK/SREBRNO-BRĄZOWY (FAWN) (WIĘCEJ NIŻ 50% CIEMNY)-KORONA</v>
      </c>
    </row>
    <row r="48" spans="1:6" x14ac:dyDescent="0.25">
      <c r="A48">
        <v>47</v>
      </c>
      <c r="B48" t="s">
        <v>5</v>
      </c>
      <c r="C48" s="1" t="s">
        <v>7</v>
      </c>
      <c r="D48" t="s">
        <v>30</v>
      </c>
      <c r="E48" t="s">
        <v>2</v>
      </c>
      <c r="F48" t="str">
        <f t="shared" si="0"/>
        <v>DOROSŁE-1,0- SZAFIR/SZAFIR SZEK/SREBRNO-BRĄZOWY (FAWN) (WIĘCEJ NIŻ 50% CIEMNY)-KONSORT</v>
      </c>
    </row>
    <row r="49" spans="1:6" x14ac:dyDescent="0.25">
      <c r="A49">
        <v>48</v>
      </c>
      <c r="B49" t="s">
        <v>5</v>
      </c>
      <c r="C49" s="1" t="s">
        <v>8</v>
      </c>
      <c r="D49" t="s">
        <v>30</v>
      </c>
      <c r="E49" t="s">
        <v>2</v>
      </c>
      <c r="F49" t="str">
        <f t="shared" si="0"/>
        <v>DOROSŁE-0,1- SZAFIR/SZAFIR SZEK/SREBRNO-BRĄZOWY (FAWN) (WIĘCEJ NIŻ 50% CIEMNY)-KONSORT</v>
      </c>
    </row>
    <row r="50" spans="1:6" x14ac:dyDescent="0.25">
      <c r="A50">
        <v>49</v>
      </c>
      <c r="B50" t="s">
        <v>5</v>
      </c>
      <c r="C50" s="1" t="s">
        <v>7</v>
      </c>
      <c r="D50" t="s">
        <v>31</v>
      </c>
      <c r="E50" t="s">
        <v>1</v>
      </c>
      <c r="F50" t="str">
        <f t="shared" si="0"/>
        <v>DOROSŁE-1,0- BIAŁY/BIAŁY SZEK/SREBRNO-BRĄZOWY (FAWN) (WIĘCEJ NIŻ 50% BIAŁY)-KORONA</v>
      </c>
    </row>
    <row r="51" spans="1:6" x14ac:dyDescent="0.25">
      <c r="A51">
        <v>50</v>
      </c>
      <c r="B51" t="s">
        <v>5</v>
      </c>
      <c r="C51" s="1" t="s">
        <v>8</v>
      </c>
      <c r="D51" t="s">
        <v>31</v>
      </c>
      <c r="E51" t="s">
        <v>1</v>
      </c>
      <c r="F51" t="str">
        <f t="shared" si="0"/>
        <v>DOROSŁE-0,1- BIAŁY/BIAŁY SZEK/SREBRNO-BRĄZOWY (FAWN) (WIĘCEJ NIŻ 50% BIAŁY)-KORONA</v>
      </c>
    </row>
    <row r="52" spans="1:6" x14ac:dyDescent="0.25">
      <c r="A52">
        <v>51</v>
      </c>
      <c r="B52" t="s">
        <v>5</v>
      </c>
      <c r="C52" s="1" t="s">
        <v>7</v>
      </c>
      <c r="D52" t="s">
        <v>31</v>
      </c>
      <c r="E52" t="s">
        <v>2</v>
      </c>
      <c r="F52" t="str">
        <f t="shared" si="0"/>
        <v>DOROSŁE-1,0- BIAŁY/BIAŁY SZEK/SREBRNO-BRĄZOWY (FAWN) (WIĘCEJ NIŻ 50% BIAŁY)-KONSORT</v>
      </c>
    </row>
    <row r="53" spans="1:6" x14ac:dyDescent="0.25">
      <c r="A53">
        <v>52</v>
      </c>
      <c r="B53" t="s">
        <v>5</v>
      </c>
      <c r="C53" s="1" t="s">
        <v>8</v>
      </c>
      <c r="D53" t="s">
        <v>31</v>
      </c>
      <c r="E53" t="s">
        <v>2</v>
      </c>
      <c r="F53" t="str">
        <f t="shared" si="0"/>
        <v>DOROSŁE-0,1- BIAŁY/BIAŁY SZEK/SREBRNO-BRĄZOWY (FAWN) (WIĘCEJ NIŻ 50% BIAŁY)-KONSORT</v>
      </c>
    </row>
    <row r="54" spans="1:6" x14ac:dyDescent="0.25">
      <c r="A54">
        <v>53</v>
      </c>
      <c r="B54" t="s">
        <v>5</v>
      </c>
      <c r="C54" s="1" t="s">
        <v>7</v>
      </c>
      <c r="D54" t="s">
        <v>32</v>
      </c>
      <c r="E54" t="s">
        <v>1</v>
      </c>
      <c r="F54" t="str">
        <f t="shared" si="0"/>
        <v>DOROSŁE-1,0- NIEINTENSYWNY - CYNAMONOWY - ŻÓŁTO-BRĄZOWY, SZEK-KORONA</v>
      </c>
    </row>
    <row r="55" spans="1:6" x14ac:dyDescent="0.25">
      <c r="A55">
        <v>54</v>
      </c>
      <c r="B55" t="s">
        <v>5</v>
      </c>
      <c r="C55" s="1" t="s">
        <v>8</v>
      </c>
      <c r="D55" t="s">
        <v>32</v>
      </c>
      <c r="E55" t="s">
        <v>1</v>
      </c>
      <c r="F55" t="str">
        <f t="shared" si="0"/>
        <v>DOROSŁE-0,1- NIEINTENSYWNY - CYNAMONOWY - ŻÓŁTO-BRĄZOWY, SZEK-KORONA</v>
      </c>
    </row>
    <row r="56" spans="1:6" x14ac:dyDescent="0.25">
      <c r="A56">
        <v>55</v>
      </c>
      <c r="B56" t="s">
        <v>5</v>
      </c>
      <c r="C56" s="1" t="s">
        <v>7</v>
      </c>
      <c r="D56" t="s">
        <v>33</v>
      </c>
      <c r="E56" t="s">
        <v>2</v>
      </c>
      <c r="F56" t="str">
        <f t="shared" si="0"/>
        <v>DOROSŁE-1,0- NIEINTENSYWNY - CYNAMONOWY -ŻÓŁTO-BRĄZOWY, SZEK-KONSORT</v>
      </c>
    </row>
    <row r="57" spans="1:6" x14ac:dyDescent="0.25">
      <c r="A57">
        <v>56</v>
      </c>
      <c r="B57" t="s">
        <v>5</v>
      </c>
      <c r="C57" s="1" t="s">
        <v>8</v>
      </c>
      <c r="D57" t="s">
        <v>33</v>
      </c>
      <c r="E57" t="s">
        <v>2</v>
      </c>
      <c r="F57" t="str">
        <f t="shared" si="0"/>
        <v>DOROSŁE-0,1- NIEINTENSYWNY - CYNAMONOWY -ŻÓŁTO-BRĄZOWY, SZEK-KONSORT</v>
      </c>
    </row>
    <row r="58" spans="1:6" x14ac:dyDescent="0.25">
      <c r="A58">
        <v>57</v>
      </c>
      <c r="B58" t="s">
        <v>5</v>
      </c>
      <c r="C58" s="1" t="s">
        <v>7</v>
      </c>
      <c r="D58" t="s">
        <v>34</v>
      </c>
      <c r="E58" t="s">
        <v>1</v>
      </c>
      <c r="F58" t="str">
        <f t="shared" si="0"/>
        <v>DOROSŁE-1,0- INTENSYWNY - WSZYSTKIE KOLORY-KORONA</v>
      </c>
    </row>
    <row r="59" spans="1:6" x14ac:dyDescent="0.25">
      <c r="A59">
        <v>58</v>
      </c>
      <c r="B59" t="s">
        <v>5</v>
      </c>
      <c r="C59" s="1" t="s">
        <v>8</v>
      </c>
      <c r="D59" t="s">
        <v>34</v>
      </c>
      <c r="E59" t="s">
        <v>1</v>
      </c>
      <c r="F59" t="str">
        <f t="shared" si="0"/>
        <v>DOROSŁE-0,1- INTENSYWNY - WSZYSTKIE KOLORY-KORONA</v>
      </c>
    </row>
    <row r="60" spans="1:6" x14ac:dyDescent="0.25">
      <c r="A60">
        <v>59</v>
      </c>
      <c r="B60" t="s">
        <v>5</v>
      </c>
      <c r="C60" s="1" t="s">
        <v>7</v>
      </c>
      <c r="D60" t="s">
        <v>34</v>
      </c>
      <c r="E60" t="s">
        <v>2</v>
      </c>
      <c r="F60" t="str">
        <f t="shared" si="0"/>
        <v>DOROSŁE-1,0- INTENSYWNY - WSZYSTKIE KOLORY-KONSORT</v>
      </c>
    </row>
    <row r="61" spans="1:6" x14ac:dyDescent="0.25">
      <c r="A61">
        <v>60</v>
      </c>
      <c r="B61" t="s">
        <v>5</v>
      </c>
      <c r="C61" s="1" t="s">
        <v>8</v>
      </c>
      <c r="D61" t="s">
        <v>34</v>
      </c>
      <c r="E61" t="s">
        <v>2</v>
      </c>
      <c r="F61" t="str">
        <f t="shared" si="0"/>
        <v>DOROSŁE-0,1- INTENSYWNY - WSZYSTKIE KOLORY-KONSORT</v>
      </c>
    </row>
    <row r="62" spans="1:6" x14ac:dyDescent="0.25">
      <c r="A62">
        <v>61</v>
      </c>
      <c r="B62" t="s">
        <v>5</v>
      </c>
      <c r="C62" s="1" t="s">
        <v>7</v>
      </c>
      <c r="D62" t="s">
        <v>35</v>
      </c>
      <c r="E62" t="s">
        <v>1</v>
      </c>
      <c r="F62" t="str">
        <f t="shared" si="0"/>
        <v>DOROSŁE-1,0- LIPOCHROMOWY100%-KORONA</v>
      </c>
    </row>
    <row r="63" spans="1:6" x14ac:dyDescent="0.25">
      <c r="A63">
        <v>62</v>
      </c>
      <c r="B63" t="s">
        <v>5</v>
      </c>
      <c r="C63" s="1" t="s">
        <v>8</v>
      </c>
      <c r="D63" t="s">
        <v>36</v>
      </c>
      <c r="E63" t="s">
        <v>1</v>
      </c>
      <c r="F63" t="str">
        <f t="shared" si="0"/>
        <v>DOROSŁE-0,1- LIPOCHROMOWY100%  -KORONA</v>
      </c>
    </row>
    <row r="64" spans="1:6" x14ac:dyDescent="0.25">
      <c r="A64">
        <v>63</v>
      </c>
      <c r="B64" t="s">
        <v>5</v>
      </c>
      <c r="C64" s="1" t="s">
        <v>7</v>
      </c>
      <c r="D64" t="s">
        <v>35</v>
      </c>
      <c r="E64" t="s">
        <v>2</v>
      </c>
      <c r="F64" t="str">
        <f t="shared" si="0"/>
        <v>DOROSŁE-1,0- LIPOCHROMOWY100%-KONSORT</v>
      </c>
    </row>
    <row r="65" spans="1:6" x14ac:dyDescent="0.25">
      <c r="A65">
        <v>64</v>
      </c>
      <c r="B65" t="s">
        <v>5</v>
      </c>
      <c r="C65" s="1" t="s">
        <v>8</v>
      </c>
      <c r="D65" t="s">
        <v>35</v>
      </c>
      <c r="E65" t="s">
        <v>2</v>
      </c>
      <c r="F65" t="str">
        <f t="shared" si="0"/>
        <v>DOROSŁE-0,1- LIPOCHROMOWY100%-KONSORT</v>
      </c>
    </row>
    <row r="66" spans="1:6" x14ac:dyDescent="0.25">
      <c r="A66">
        <v>65</v>
      </c>
      <c r="B66" t="s">
        <v>4</v>
      </c>
      <c r="C66" s="1" t="s">
        <v>0</v>
      </c>
      <c r="D66" t="s">
        <v>6</v>
      </c>
      <c r="E66" t="s">
        <v>1</v>
      </c>
      <c r="F66" t="str">
        <f t="shared" si="0"/>
        <v>MŁODE I DOROSŁE-1,0/0,1-GRIZZLE ŻÓŁTE, BIAŁE ( PTAKI STARE I MŁODE, SAMCE I SAMICE )-KORONA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C24" sqref="C24"/>
    </sheetView>
  </sheetViews>
  <sheetFormatPr defaultRowHeight="13.2" x14ac:dyDescent="0.25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C24" sqref="C24"/>
    </sheetView>
  </sheetViews>
  <sheetFormatPr defaultRowHeight="13.2" x14ac:dyDescent="0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Arkusz1</vt:lpstr>
      <vt:lpstr>Arkusz2</vt:lpstr>
      <vt:lpstr>Arkusz3</vt:lpstr>
      <vt:lpstr>Arkusz4</vt:lpstr>
      <vt:lpstr>Arkusz1!Tytuły_wydruku</vt:lpstr>
    </vt:vector>
  </TitlesOfParts>
  <Company>Polski Związek Hodowców Kanarków i Ptaków Egzotycznych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Zgłoszenie na Gloster Show Poland 2021</dc:title>
  <dc:creator>Gloster Show 2021;Sekcja "Tylko Glostery"</dc:creator>
  <cp:lastModifiedBy>Kacper</cp:lastModifiedBy>
  <cp:lastPrinted>2014-11-15T19:44:26Z</cp:lastPrinted>
  <dcterms:created xsi:type="dcterms:W3CDTF">1997-02-26T13:46:56Z</dcterms:created>
  <dcterms:modified xsi:type="dcterms:W3CDTF">2021-10-19T18:51:31Z</dcterms:modified>
</cp:coreProperties>
</file>